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Stat rep 2025\tavole da allegare\"/>
    </mc:Choice>
  </mc:AlternateContent>
  <xr:revisionPtr revIDLastSave="0" documentId="13_ncr:1_{B3ACE5B0-B73F-435E-B184-224E0DF89F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i assoluti" sheetId="9" r:id="rId1"/>
    <sheet name="dati %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1" l="1"/>
  <c r="Q35" i="1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</calcChain>
</file>

<file path=xl/sharedStrings.xml><?xml version="1.0" encoding="utf-8"?>
<sst xmlns="http://schemas.openxmlformats.org/spreadsheetml/2006/main" count="86" uniqueCount="23">
  <si>
    <t>TOTALE</t>
  </si>
  <si>
    <t>PAESI</t>
  </si>
  <si>
    <t>Marocco</t>
  </si>
  <si>
    <t>Albania</t>
  </si>
  <si>
    <t>India</t>
  </si>
  <si>
    <t>Bangladesh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</si>
  <si>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</si>
  <si>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</si>
  <si>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</si>
  <si>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</si>
  <si>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</si>
  <si>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</si>
  <si>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</si>
  <si>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Altri paesi</t>
  </si>
  <si>
    <t>Brasile</t>
  </si>
  <si>
    <t>Moldova</t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</si>
  <si>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</si>
  <si>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</si>
  <si>
    <t>Egitto</t>
  </si>
  <si>
    <t>Argentina</t>
  </si>
  <si>
    <t>Ecuador</t>
  </si>
  <si>
    <r>
      <t xml:space="preserve">Tavola 25.3.1 </t>
    </r>
    <r>
      <rPr>
        <i/>
        <sz val="9"/>
        <rFont val="Arial"/>
        <family val="2"/>
      </rPr>
      <t xml:space="preserve"> -    </t>
    </r>
  </si>
  <si>
    <t>Ucraina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</si>
</sst>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5" fillId="0" borderId="0" xfId="3" applyNumberFormat="1" applyFont="1" applyAlignment="1">
      <alignment horizontal="center"/>
    </xf>
    <xf numFmtId="0" fontId="8" fillId="0" borderId="0" xfId="5" quotePrefix="1" applyFont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 xr:uid="{00000000-0005-0000-0000-000001000000}"/>
    <cellStyle name="Normale" xfId="0" builtinId="0"/>
    <cellStyle name="Normale 2" xfId="3" xr:uid="{00000000-0005-0000-0000-000003000000}"/>
    <cellStyle name="Normale_gradpsMF" xfId="4" xr:uid="{00000000-0005-0000-0000-000004000000}"/>
    <cellStyle name="Normale_italiamf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2024-2023.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2024-2023.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9"/>
  <sheetViews>
    <sheetView tabSelected="1" zoomScaleNormal="100" workbookViewId="0">
      <selection activeCell="A40" sqref="A40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21</v>
      </c>
      <c r="B1" s="6"/>
      <c r="C1" s="6"/>
      <c r="D1" s="6"/>
      <c r="E1" s="6"/>
      <c r="L1" s="3"/>
    </row>
    <row r="2" spans="1:40" s="2" customFormat="1" ht="9" customHeight="1" x14ac:dyDescent="0.2">
      <c r="A2" s="4"/>
      <c r="B2" s="7"/>
      <c r="C2" s="7"/>
      <c r="D2" s="7"/>
      <c r="E2" s="7"/>
      <c r="L2" s="5"/>
    </row>
    <row r="3" spans="1:40" ht="9" customHeight="1" x14ac:dyDescent="0.25">
      <c r="A3" s="24"/>
      <c r="B3" s="24"/>
      <c r="C3" s="46" t="s">
        <v>1</v>
      </c>
      <c r="D3" s="48" t="s">
        <v>8</v>
      </c>
      <c r="E3" s="48"/>
      <c r="F3" s="48"/>
      <c r="G3" s="48"/>
      <c r="H3" s="25"/>
      <c r="I3" s="48" t="s">
        <v>9</v>
      </c>
      <c r="J3" s="48"/>
      <c r="K3" s="48"/>
      <c r="L3" s="48"/>
      <c r="M3" s="25"/>
      <c r="N3" s="48" t="s">
        <v>7</v>
      </c>
      <c r="O3" s="48"/>
      <c r="P3" s="48"/>
      <c r="Q3" s="48"/>
    </row>
    <row r="4" spans="1:40" x14ac:dyDescent="0.25">
      <c r="A4" s="26"/>
      <c r="B4" s="26"/>
      <c r="C4" s="47"/>
      <c r="D4" s="40" t="s">
        <v>11</v>
      </c>
      <c r="E4" s="40" t="s">
        <v>12</v>
      </c>
      <c r="F4" s="41" t="s">
        <v>16</v>
      </c>
      <c r="G4" s="27" t="s">
        <v>0</v>
      </c>
      <c r="H4" s="27"/>
      <c r="I4" s="40" t="s">
        <v>11</v>
      </c>
      <c r="J4" s="40" t="s">
        <v>12</v>
      </c>
      <c r="K4" s="41" t="s">
        <v>16</v>
      </c>
      <c r="L4" s="27" t="s">
        <v>0</v>
      </c>
      <c r="M4" s="42"/>
      <c r="N4" s="40" t="s">
        <v>11</v>
      </c>
      <c r="O4" s="40" t="s">
        <v>12</v>
      </c>
      <c r="P4" s="41" t="s">
        <v>16</v>
      </c>
      <c r="Q4" s="27" t="s">
        <v>0</v>
      </c>
    </row>
    <row r="5" spans="1:40" ht="13.5" customHeight="1" x14ac:dyDescent="0.25">
      <c r="A5" s="45">
        <v>2024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40" ht="9" customHeight="1" x14ac:dyDescent="0.25">
      <c r="A6" s="15">
        <v>1</v>
      </c>
      <c r="B6" s="16"/>
      <c r="C6" s="11" t="s">
        <v>3</v>
      </c>
      <c r="D6" s="28">
        <v>9153</v>
      </c>
      <c r="E6" s="28">
        <v>754</v>
      </c>
      <c r="F6" s="28">
        <v>5779</v>
      </c>
      <c r="G6" s="29">
        <v>15686</v>
      </c>
      <c r="H6" s="21"/>
      <c r="I6" s="28">
        <v>7825</v>
      </c>
      <c r="J6" s="28">
        <v>2727</v>
      </c>
      <c r="K6" s="28">
        <v>5405</v>
      </c>
      <c r="L6" s="29">
        <v>15957</v>
      </c>
      <c r="M6" s="21"/>
      <c r="N6" s="28">
        <v>16978</v>
      </c>
      <c r="O6" s="28">
        <v>3481</v>
      </c>
      <c r="P6" s="28">
        <v>11184</v>
      </c>
      <c r="Q6" s="29">
        <v>31643</v>
      </c>
      <c r="V6" s="32"/>
      <c r="AN6" s="32"/>
    </row>
    <row r="7" spans="1:40" ht="9" customHeight="1" x14ac:dyDescent="0.25">
      <c r="A7" s="15">
        <v>2</v>
      </c>
      <c r="B7" s="16"/>
      <c r="C7" s="11" t="s">
        <v>2</v>
      </c>
      <c r="D7" s="28">
        <v>7266</v>
      </c>
      <c r="E7" s="28">
        <v>684</v>
      </c>
      <c r="F7" s="28">
        <v>6672</v>
      </c>
      <c r="G7" s="29">
        <v>14622</v>
      </c>
      <c r="H7" s="21"/>
      <c r="I7" s="28">
        <v>4621</v>
      </c>
      <c r="J7" s="28">
        <v>2017</v>
      </c>
      <c r="K7" s="28">
        <v>6378</v>
      </c>
      <c r="L7" s="29">
        <v>13016</v>
      </c>
      <c r="M7" s="21"/>
      <c r="N7" s="28">
        <v>11887</v>
      </c>
      <c r="O7" s="28">
        <v>2701</v>
      </c>
      <c r="P7" s="28">
        <v>13050</v>
      </c>
      <c r="Q7" s="29">
        <v>27638</v>
      </c>
      <c r="V7" s="32"/>
      <c r="AN7" s="32"/>
    </row>
    <row r="8" spans="1:40" ht="9" customHeight="1" x14ac:dyDescent="0.25">
      <c r="A8" s="15">
        <v>3</v>
      </c>
      <c r="B8" s="16"/>
      <c r="C8" s="12" t="s">
        <v>19</v>
      </c>
      <c r="D8" s="28">
        <v>49</v>
      </c>
      <c r="E8" s="28">
        <v>78</v>
      </c>
      <c r="F8" s="28">
        <v>6847</v>
      </c>
      <c r="G8" s="29">
        <v>6974</v>
      </c>
      <c r="H8" s="21"/>
      <c r="I8" s="28">
        <v>63</v>
      </c>
      <c r="J8" s="28">
        <v>163</v>
      </c>
      <c r="K8" s="28">
        <v>6359</v>
      </c>
      <c r="L8" s="29">
        <v>6585</v>
      </c>
      <c r="M8" s="21"/>
      <c r="N8" s="28">
        <v>112</v>
      </c>
      <c r="O8" s="28">
        <v>241</v>
      </c>
      <c r="P8" s="28">
        <v>13206</v>
      </c>
      <c r="Q8" s="29">
        <v>13559</v>
      </c>
      <c r="V8" s="32"/>
      <c r="AN8" s="32"/>
    </row>
    <row r="9" spans="1:40" ht="9" customHeight="1" x14ac:dyDescent="0.25">
      <c r="A9" s="15">
        <v>4</v>
      </c>
      <c r="B9" s="16"/>
      <c r="C9" s="11" t="s">
        <v>4</v>
      </c>
      <c r="D9" s="28">
        <v>4531</v>
      </c>
      <c r="E9" s="28">
        <v>146</v>
      </c>
      <c r="F9" s="28">
        <v>3100</v>
      </c>
      <c r="G9" s="29">
        <v>7777</v>
      </c>
      <c r="H9" s="21"/>
      <c r="I9" s="28">
        <v>1281</v>
      </c>
      <c r="J9" s="28">
        <v>511</v>
      </c>
      <c r="K9" s="28">
        <v>2689</v>
      </c>
      <c r="L9" s="29">
        <v>4481</v>
      </c>
      <c r="M9" s="21"/>
      <c r="N9" s="28">
        <v>5812</v>
      </c>
      <c r="O9" s="28">
        <v>657</v>
      </c>
      <c r="P9" s="28">
        <v>5789</v>
      </c>
      <c r="Q9" s="29">
        <v>12258</v>
      </c>
      <c r="V9" s="32"/>
      <c r="AN9" s="32"/>
    </row>
    <row r="10" spans="1:40" ht="9" customHeight="1" x14ac:dyDescent="0.25">
      <c r="A10" s="15">
        <v>5</v>
      </c>
      <c r="B10" s="16"/>
      <c r="C10" s="12" t="s">
        <v>14</v>
      </c>
      <c r="D10" s="28">
        <v>190</v>
      </c>
      <c r="E10" s="28">
        <v>207</v>
      </c>
      <c r="F10" s="28">
        <v>4991</v>
      </c>
      <c r="G10" s="29">
        <v>5388</v>
      </c>
      <c r="H10" s="21"/>
      <c r="I10" s="28">
        <v>391</v>
      </c>
      <c r="J10" s="28">
        <v>872</v>
      </c>
      <c r="K10" s="28">
        <v>4407</v>
      </c>
      <c r="L10" s="29">
        <v>5670</v>
      </c>
      <c r="M10" s="21"/>
      <c r="N10" s="28">
        <v>581</v>
      </c>
      <c r="O10" s="28">
        <v>1079</v>
      </c>
      <c r="P10" s="28">
        <v>9398</v>
      </c>
      <c r="Q10" s="29">
        <v>11058</v>
      </c>
      <c r="V10" s="32"/>
      <c r="AN10" s="32"/>
    </row>
    <row r="11" spans="1:40" ht="9" customHeight="1" x14ac:dyDescent="0.25">
      <c r="A11" s="15">
        <v>6</v>
      </c>
      <c r="B11" s="16"/>
      <c r="C11" s="12" t="s">
        <v>5</v>
      </c>
      <c r="D11" s="28">
        <v>3674</v>
      </c>
      <c r="E11" s="28">
        <v>70</v>
      </c>
      <c r="F11" s="28">
        <v>2456</v>
      </c>
      <c r="G11" s="29">
        <v>6200</v>
      </c>
      <c r="H11" s="21"/>
      <c r="I11" s="28">
        <v>614</v>
      </c>
      <c r="J11" s="28">
        <v>446</v>
      </c>
      <c r="K11" s="28">
        <v>2466</v>
      </c>
      <c r="L11" s="29">
        <v>3526</v>
      </c>
      <c r="M11" s="21"/>
      <c r="N11" s="28">
        <v>4288</v>
      </c>
      <c r="O11" s="28">
        <v>516</v>
      </c>
      <c r="P11" s="28">
        <v>4922</v>
      </c>
      <c r="Q11" s="29">
        <v>9726</v>
      </c>
      <c r="V11" s="32"/>
      <c r="AN11" s="32"/>
    </row>
    <row r="12" spans="1:40" ht="9" customHeight="1" x14ac:dyDescent="0.25">
      <c r="A12" s="15">
        <v>7</v>
      </c>
      <c r="B12" s="16"/>
      <c r="C12" s="13" t="s">
        <v>15</v>
      </c>
      <c r="D12" s="28">
        <v>2358</v>
      </c>
      <c r="E12" s="28">
        <v>82</v>
      </c>
      <c r="F12" s="28">
        <v>1133</v>
      </c>
      <c r="G12" s="29">
        <v>3573</v>
      </c>
      <c r="H12" s="21"/>
      <c r="I12" s="28">
        <v>3785</v>
      </c>
      <c r="J12" s="28">
        <v>620</v>
      </c>
      <c r="K12" s="28">
        <v>1176</v>
      </c>
      <c r="L12" s="29">
        <v>5581</v>
      </c>
      <c r="M12" s="21"/>
      <c r="N12" s="28">
        <v>6143</v>
      </c>
      <c r="O12" s="28">
        <v>702</v>
      </c>
      <c r="P12" s="28">
        <v>2309</v>
      </c>
      <c r="Q12" s="29">
        <v>9154</v>
      </c>
      <c r="V12" s="32"/>
      <c r="AN12" s="32"/>
    </row>
    <row r="13" spans="1:40" ht="9" customHeight="1" x14ac:dyDescent="0.25">
      <c r="A13" s="15">
        <v>8</v>
      </c>
      <c r="B13" s="16"/>
      <c r="C13" s="11" t="s">
        <v>18</v>
      </c>
      <c r="D13" s="28">
        <v>2620</v>
      </c>
      <c r="E13" s="28">
        <v>155</v>
      </c>
      <c r="F13" s="28">
        <v>2907</v>
      </c>
      <c r="G13" s="29">
        <v>5682</v>
      </c>
      <c r="H13" s="21"/>
      <c r="I13" s="28">
        <v>530</v>
      </c>
      <c r="J13" s="28">
        <v>346</v>
      </c>
      <c r="K13" s="28">
        <v>2515</v>
      </c>
      <c r="L13" s="29">
        <v>3391</v>
      </c>
      <c r="M13" s="21"/>
      <c r="N13" s="28">
        <v>3150</v>
      </c>
      <c r="O13" s="28">
        <v>501</v>
      </c>
      <c r="P13" s="28">
        <v>5422</v>
      </c>
      <c r="Q13" s="29">
        <v>9073</v>
      </c>
      <c r="V13" s="32"/>
      <c r="AN13" s="32"/>
    </row>
    <row r="14" spans="1:40" ht="9" customHeight="1" x14ac:dyDescent="0.25">
      <c r="A14" s="15">
        <v>9</v>
      </c>
      <c r="B14" s="16"/>
      <c r="C14" s="11" t="s">
        <v>6</v>
      </c>
      <c r="D14" s="28">
        <v>2350</v>
      </c>
      <c r="E14" s="28">
        <v>93</v>
      </c>
      <c r="F14" s="28">
        <v>2036</v>
      </c>
      <c r="G14" s="29">
        <v>4479</v>
      </c>
      <c r="H14" s="21"/>
      <c r="I14" s="28">
        <v>643</v>
      </c>
      <c r="J14" s="28">
        <v>266</v>
      </c>
      <c r="K14" s="28">
        <v>1815</v>
      </c>
      <c r="L14" s="29">
        <v>2724</v>
      </c>
      <c r="M14" s="21"/>
      <c r="N14" s="28">
        <v>2993</v>
      </c>
      <c r="O14" s="28">
        <v>359</v>
      </c>
      <c r="P14" s="28">
        <v>3851</v>
      </c>
      <c r="Q14" s="29">
        <v>7203</v>
      </c>
      <c r="V14" s="32"/>
      <c r="AN14" s="32"/>
    </row>
    <row r="15" spans="1:40" ht="9" customHeight="1" x14ac:dyDescent="0.25">
      <c r="A15" s="15">
        <v>10</v>
      </c>
      <c r="B15" s="16"/>
      <c r="C15" s="13" t="s">
        <v>22</v>
      </c>
      <c r="D15" s="28">
        <v>1233</v>
      </c>
      <c r="E15" s="28">
        <v>41</v>
      </c>
      <c r="F15" s="28">
        <v>662</v>
      </c>
      <c r="G15" s="29">
        <v>1936</v>
      </c>
      <c r="H15" s="21"/>
      <c r="I15" s="28">
        <v>2509</v>
      </c>
      <c r="J15" s="28">
        <v>1222</v>
      </c>
      <c r="K15" s="28">
        <v>613</v>
      </c>
      <c r="L15" s="29">
        <v>4344</v>
      </c>
      <c r="M15" s="21"/>
      <c r="N15" s="28">
        <v>3742</v>
      </c>
      <c r="O15" s="28">
        <v>1263</v>
      </c>
      <c r="P15" s="28">
        <v>1275</v>
      </c>
      <c r="Q15" s="29">
        <v>6280</v>
      </c>
      <c r="V15" s="32"/>
      <c r="AN15" s="32"/>
    </row>
    <row r="16" spans="1:40" ht="9" customHeight="1" x14ac:dyDescent="0.25">
      <c r="A16" s="15"/>
      <c r="B16" s="16"/>
      <c r="C16" s="11"/>
      <c r="D16" s="28"/>
      <c r="E16" s="28"/>
      <c r="F16" s="28"/>
      <c r="G16" s="29"/>
      <c r="H16" s="28"/>
      <c r="I16" s="28"/>
      <c r="J16" s="28"/>
      <c r="K16" s="28"/>
      <c r="L16" s="29"/>
      <c r="M16" s="28"/>
      <c r="N16" s="28"/>
      <c r="O16" s="28"/>
      <c r="P16" s="28"/>
      <c r="Q16" s="29"/>
    </row>
    <row r="17" spans="1:40" ht="9" customHeight="1" x14ac:dyDescent="0.25">
      <c r="A17" s="15"/>
      <c r="B17" s="16"/>
      <c r="C17" s="11" t="s">
        <v>13</v>
      </c>
      <c r="D17" s="28">
        <v>15527</v>
      </c>
      <c r="E17" s="28">
        <v>1609</v>
      </c>
      <c r="F17" s="28">
        <v>13067</v>
      </c>
      <c r="G17" s="29">
        <v>30203</v>
      </c>
      <c r="H17" s="22"/>
      <c r="I17" s="28">
        <v>13499</v>
      </c>
      <c r="J17" s="28">
        <v>6036</v>
      </c>
      <c r="K17" s="28">
        <v>12467</v>
      </c>
      <c r="L17" s="29">
        <v>32002</v>
      </c>
      <c r="M17" s="22"/>
      <c r="N17" s="28">
        <v>29026</v>
      </c>
      <c r="O17" s="28">
        <v>7645</v>
      </c>
      <c r="P17" s="28">
        <v>25534</v>
      </c>
      <c r="Q17" s="29">
        <v>62205</v>
      </c>
    </row>
    <row r="18" spans="1:40" ht="9" customHeight="1" x14ac:dyDescent="0.25">
      <c r="A18" s="15"/>
      <c r="B18" s="16"/>
      <c r="C18" s="11"/>
      <c r="D18" s="28"/>
      <c r="E18" s="28"/>
      <c r="F18" s="28"/>
      <c r="G18" s="29"/>
      <c r="H18" s="21"/>
      <c r="I18" s="28"/>
      <c r="J18" s="28"/>
      <c r="K18" s="28"/>
      <c r="L18" s="29"/>
      <c r="M18" s="21"/>
      <c r="N18" s="28"/>
      <c r="O18" s="28"/>
      <c r="P18" s="28"/>
      <c r="Q18" s="29"/>
      <c r="V18" s="32"/>
      <c r="AN18" s="32"/>
    </row>
    <row r="19" spans="1:40" ht="9" customHeight="1" x14ac:dyDescent="0.25">
      <c r="A19" s="15"/>
      <c r="B19" s="16"/>
      <c r="C19" s="9" t="s">
        <v>0</v>
      </c>
      <c r="D19" s="34">
        <v>48951</v>
      </c>
      <c r="E19" s="34">
        <v>3919</v>
      </c>
      <c r="F19" s="34">
        <v>49650</v>
      </c>
      <c r="G19" s="35">
        <v>102520</v>
      </c>
      <c r="H19" s="23"/>
      <c r="I19" s="34">
        <v>35761</v>
      </c>
      <c r="J19" s="34">
        <v>15226</v>
      </c>
      <c r="K19" s="34">
        <v>46290</v>
      </c>
      <c r="L19" s="35">
        <v>97277</v>
      </c>
      <c r="M19" s="23"/>
      <c r="N19" s="34">
        <v>84712</v>
      </c>
      <c r="O19" s="34">
        <v>19145</v>
      </c>
      <c r="P19" s="34">
        <v>95940</v>
      </c>
      <c r="Q19" s="35">
        <v>199797</v>
      </c>
      <c r="V19" s="32"/>
      <c r="AN19" s="32"/>
    </row>
    <row r="20" spans="1:40" ht="9" customHeight="1" x14ac:dyDescent="0.25">
      <c r="A20" s="30"/>
      <c r="B20" s="16"/>
      <c r="C20" s="9"/>
      <c r="D20" s="28"/>
      <c r="E20" s="28"/>
      <c r="F20" s="28"/>
      <c r="G20" s="29"/>
      <c r="H20" s="23"/>
      <c r="I20" s="28"/>
      <c r="J20" s="28"/>
      <c r="K20" s="28"/>
      <c r="L20" s="29"/>
      <c r="M20" s="23"/>
      <c r="N20" s="28"/>
      <c r="O20" s="28"/>
      <c r="P20" s="28"/>
      <c r="Q20" s="29"/>
      <c r="V20" s="32"/>
      <c r="AN20" s="32"/>
    </row>
    <row r="21" spans="1:40" ht="13.5" customHeight="1" x14ac:dyDescent="0.25">
      <c r="A21" s="45">
        <v>2023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</row>
    <row r="22" spans="1:40" ht="9" customHeight="1" x14ac:dyDescent="0.25">
      <c r="A22" s="15">
        <v>1</v>
      </c>
      <c r="B22" s="16"/>
      <c r="C22" s="11" t="s">
        <v>3</v>
      </c>
      <c r="D22" s="28">
        <v>9101</v>
      </c>
      <c r="E22" s="28">
        <v>825</v>
      </c>
      <c r="F22" s="28">
        <v>6019</v>
      </c>
      <c r="G22" s="29">
        <v>15945</v>
      </c>
      <c r="H22" s="21"/>
      <c r="I22" s="28">
        <v>7177</v>
      </c>
      <c r="J22" s="28">
        <v>3119</v>
      </c>
      <c r="K22" s="28">
        <v>5487</v>
      </c>
      <c r="L22" s="29">
        <v>15783</v>
      </c>
      <c r="M22" s="21"/>
      <c r="N22" s="28">
        <v>16278</v>
      </c>
      <c r="O22" s="28">
        <v>3944</v>
      </c>
      <c r="P22" s="28">
        <v>11506</v>
      </c>
      <c r="Q22" s="29">
        <v>31728</v>
      </c>
      <c r="V22" s="32"/>
      <c r="AN22" s="32"/>
    </row>
    <row r="23" spans="1:40" ht="9" customHeight="1" x14ac:dyDescent="0.25">
      <c r="A23" s="15">
        <v>2</v>
      </c>
      <c r="B23" s="16"/>
      <c r="C23" s="11" t="s">
        <v>2</v>
      </c>
      <c r="D23" s="28">
        <v>7048</v>
      </c>
      <c r="E23" s="28">
        <v>755</v>
      </c>
      <c r="F23" s="28">
        <v>6800</v>
      </c>
      <c r="G23" s="29">
        <v>14603</v>
      </c>
      <c r="H23" s="21"/>
      <c r="I23" s="28">
        <v>4445</v>
      </c>
      <c r="J23" s="28">
        <v>2568</v>
      </c>
      <c r="K23" s="28">
        <v>6285</v>
      </c>
      <c r="L23" s="29">
        <v>13298</v>
      </c>
      <c r="M23" s="21"/>
      <c r="N23" s="28">
        <v>11493</v>
      </c>
      <c r="O23" s="28">
        <v>3323</v>
      </c>
      <c r="P23" s="28">
        <v>13085</v>
      </c>
      <c r="Q23" s="29">
        <v>27901</v>
      </c>
      <c r="V23" s="32"/>
      <c r="AN23" s="32"/>
    </row>
    <row r="24" spans="1:40" ht="9" customHeight="1" x14ac:dyDescent="0.25">
      <c r="A24" s="15">
        <v>3</v>
      </c>
      <c r="B24" s="16"/>
      <c r="C24" s="12" t="s">
        <v>19</v>
      </c>
      <c r="D24" s="28">
        <v>40</v>
      </c>
      <c r="E24" s="28">
        <v>59</v>
      </c>
      <c r="F24" s="28">
        <v>8174</v>
      </c>
      <c r="G24" s="29">
        <v>8273</v>
      </c>
      <c r="H24" s="21"/>
      <c r="I24" s="28">
        <v>75</v>
      </c>
      <c r="J24" s="28">
        <v>207</v>
      </c>
      <c r="K24" s="28">
        <v>7521</v>
      </c>
      <c r="L24" s="29">
        <v>7803</v>
      </c>
      <c r="M24" s="21"/>
      <c r="N24" s="28">
        <v>115</v>
      </c>
      <c r="O24" s="28">
        <v>266</v>
      </c>
      <c r="P24" s="28">
        <v>15695</v>
      </c>
      <c r="Q24" s="29">
        <v>16076</v>
      </c>
      <c r="V24" s="32"/>
      <c r="AN24" s="32"/>
    </row>
    <row r="25" spans="1:40" ht="9" customHeight="1" x14ac:dyDescent="0.25">
      <c r="A25" s="15">
        <v>4</v>
      </c>
      <c r="B25" s="16"/>
      <c r="C25" s="11" t="s">
        <v>14</v>
      </c>
      <c r="D25" s="28">
        <v>121</v>
      </c>
      <c r="E25" s="28">
        <v>166</v>
      </c>
      <c r="F25" s="28">
        <v>5944</v>
      </c>
      <c r="G25" s="29">
        <v>6231</v>
      </c>
      <c r="H25" s="21"/>
      <c r="I25" s="28">
        <v>296</v>
      </c>
      <c r="J25" s="28">
        <v>916</v>
      </c>
      <c r="K25" s="28">
        <v>5448</v>
      </c>
      <c r="L25" s="29">
        <v>6660</v>
      </c>
      <c r="M25" s="21"/>
      <c r="N25" s="28">
        <v>417</v>
      </c>
      <c r="O25" s="28">
        <v>1082</v>
      </c>
      <c r="P25" s="28">
        <v>11392</v>
      </c>
      <c r="Q25" s="29">
        <v>12891</v>
      </c>
      <c r="V25" s="32"/>
      <c r="AN25" s="32"/>
    </row>
    <row r="26" spans="1:40" ht="9" customHeight="1" x14ac:dyDescent="0.25">
      <c r="A26" s="15">
        <v>5</v>
      </c>
      <c r="B26" s="16"/>
      <c r="C26" s="12" t="s">
        <v>4</v>
      </c>
      <c r="D26" s="28">
        <v>3492</v>
      </c>
      <c r="E26" s="28">
        <v>147</v>
      </c>
      <c r="F26" s="28">
        <v>2369</v>
      </c>
      <c r="G26" s="29">
        <v>6008</v>
      </c>
      <c r="H26" s="21"/>
      <c r="I26" s="28">
        <v>1148</v>
      </c>
      <c r="J26" s="28">
        <v>601</v>
      </c>
      <c r="K26" s="28">
        <v>1979</v>
      </c>
      <c r="L26" s="29">
        <v>3728</v>
      </c>
      <c r="M26" s="21"/>
      <c r="N26" s="28">
        <v>4640</v>
      </c>
      <c r="O26" s="28">
        <v>748</v>
      </c>
      <c r="P26" s="28">
        <v>4348</v>
      </c>
      <c r="Q26" s="29">
        <v>9736</v>
      </c>
      <c r="V26" s="32"/>
      <c r="AN26" s="32"/>
    </row>
    <row r="27" spans="1:40" ht="9" customHeight="1" x14ac:dyDescent="0.25">
      <c r="A27" s="15">
        <v>6</v>
      </c>
      <c r="B27" s="16"/>
      <c r="C27" s="12" t="s">
        <v>18</v>
      </c>
      <c r="D27" s="28">
        <v>2628</v>
      </c>
      <c r="E27" s="28">
        <v>240</v>
      </c>
      <c r="F27" s="28">
        <v>2671</v>
      </c>
      <c r="G27" s="29">
        <v>5539</v>
      </c>
      <c r="H27" s="21"/>
      <c r="I27" s="28">
        <v>509</v>
      </c>
      <c r="J27" s="28">
        <v>304</v>
      </c>
      <c r="K27" s="28">
        <v>2323</v>
      </c>
      <c r="L27" s="29">
        <v>3136</v>
      </c>
      <c r="M27" s="21"/>
      <c r="N27" s="28">
        <v>3137</v>
      </c>
      <c r="O27" s="28">
        <v>544</v>
      </c>
      <c r="P27" s="28">
        <v>4994</v>
      </c>
      <c r="Q27" s="29">
        <v>8675</v>
      </c>
      <c r="V27" s="32"/>
      <c r="AN27" s="32"/>
    </row>
    <row r="28" spans="1:40" ht="9" customHeight="1" x14ac:dyDescent="0.25">
      <c r="A28" s="15">
        <v>7</v>
      </c>
      <c r="B28" s="16"/>
      <c r="C28" s="13" t="s">
        <v>5</v>
      </c>
      <c r="D28" s="28">
        <v>3005</v>
      </c>
      <c r="E28" s="28">
        <v>96</v>
      </c>
      <c r="F28" s="28">
        <v>2139</v>
      </c>
      <c r="G28" s="29">
        <v>5240</v>
      </c>
      <c r="H28" s="21"/>
      <c r="I28" s="28">
        <v>603</v>
      </c>
      <c r="J28" s="28">
        <v>239</v>
      </c>
      <c r="K28" s="28">
        <v>1984</v>
      </c>
      <c r="L28" s="29">
        <v>2826</v>
      </c>
      <c r="M28" s="21"/>
      <c r="N28" s="28">
        <v>3608</v>
      </c>
      <c r="O28" s="28">
        <v>335</v>
      </c>
      <c r="P28" s="28">
        <v>4123</v>
      </c>
      <c r="Q28" s="29">
        <v>8066</v>
      </c>
      <c r="V28" s="32"/>
      <c r="AN28" s="32"/>
    </row>
    <row r="29" spans="1:40" ht="9" customHeight="1" x14ac:dyDescent="0.25">
      <c r="A29" s="15">
        <v>8</v>
      </c>
      <c r="B29" s="16"/>
      <c r="C29" s="11" t="s">
        <v>15</v>
      </c>
      <c r="D29" s="28">
        <v>1908</v>
      </c>
      <c r="E29" s="28">
        <v>119</v>
      </c>
      <c r="F29" s="28">
        <v>944</v>
      </c>
      <c r="G29" s="29">
        <v>2971</v>
      </c>
      <c r="H29" s="21"/>
      <c r="I29" s="28">
        <v>3266</v>
      </c>
      <c r="J29" s="28">
        <v>855</v>
      </c>
      <c r="K29" s="28">
        <v>928</v>
      </c>
      <c r="L29" s="29">
        <v>5049</v>
      </c>
      <c r="M29" s="21"/>
      <c r="N29" s="28">
        <v>5174</v>
      </c>
      <c r="O29" s="28">
        <v>974</v>
      </c>
      <c r="P29" s="28">
        <v>1872</v>
      </c>
      <c r="Q29" s="29">
        <v>8020</v>
      </c>
      <c r="V29" s="32"/>
      <c r="AN29" s="32"/>
    </row>
    <row r="30" spans="1:40" ht="9" customHeight="1" x14ac:dyDescent="0.25">
      <c r="A30" s="15">
        <v>9</v>
      </c>
      <c r="B30" s="16"/>
      <c r="C30" s="11" t="s">
        <v>22</v>
      </c>
      <c r="D30" s="28">
        <v>990</v>
      </c>
      <c r="E30" s="28">
        <v>35</v>
      </c>
      <c r="F30" s="28">
        <v>602</v>
      </c>
      <c r="G30" s="29">
        <v>1627</v>
      </c>
      <c r="H30" s="21"/>
      <c r="I30" s="28">
        <v>2177</v>
      </c>
      <c r="J30" s="28">
        <v>1532</v>
      </c>
      <c r="K30" s="28">
        <v>545</v>
      </c>
      <c r="L30" s="29">
        <v>4254</v>
      </c>
      <c r="M30" s="21"/>
      <c r="N30" s="28">
        <v>3167</v>
      </c>
      <c r="O30" s="28">
        <v>1567</v>
      </c>
      <c r="P30" s="28">
        <v>1147</v>
      </c>
      <c r="Q30" s="29">
        <v>5881</v>
      </c>
      <c r="V30" s="32"/>
      <c r="AN30" s="32"/>
    </row>
    <row r="31" spans="1:40" ht="9" customHeight="1" x14ac:dyDescent="0.25">
      <c r="A31" s="15">
        <v>10</v>
      </c>
      <c r="B31" s="16"/>
      <c r="C31" s="13" t="s">
        <v>20</v>
      </c>
      <c r="D31" s="28">
        <v>1360</v>
      </c>
      <c r="E31" s="28">
        <v>123</v>
      </c>
      <c r="F31" s="28">
        <v>942</v>
      </c>
      <c r="G31" s="29">
        <v>2425</v>
      </c>
      <c r="H31" s="21"/>
      <c r="I31" s="28">
        <v>1961</v>
      </c>
      <c r="J31" s="28">
        <v>508</v>
      </c>
      <c r="K31" s="28">
        <v>900</v>
      </c>
      <c r="L31" s="29">
        <v>3369</v>
      </c>
      <c r="M31" s="21"/>
      <c r="N31" s="28">
        <v>3321</v>
      </c>
      <c r="O31" s="28">
        <v>631</v>
      </c>
      <c r="P31" s="28">
        <v>1842</v>
      </c>
      <c r="Q31" s="29">
        <v>5794</v>
      </c>
      <c r="V31" s="32"/>
      <c r="AN31" s="32"/>
    </row>
    <row r="32" spans="1:40" ht="9" customHeight="1" x14ac:dyDescent="0.25">
      <c r="A32" s="15"/>
      <c r="B32" s="16"/>
      <c r="C32" s="11"/>
      <c r="D32" s="28"/>
      <c r="E32" s="28"/>
      <c r="F32" s="28"/>
      <c r="G32" s="29"/>
      <c r="H32" s="28"/>
      <c r="I32" s="28"/>
      <c r="J32" s="28"/>
      <c r="K32" s="28"/>
      <c r="L32" s="29"/>
      <c r="M32" s="28"/>
      <c r="N32" s="28"/>
      <c r="O32" s="28"/>
      <c r="P32" s="28"/>
      <c r="Q32" s="29"/>
      <c r="W32" s="32"/>
    </row>
    <row r="33" spans="1:23" ht="9" customHeight="1" x14ac:dyDescent="0.25">
      <c r="A33" s="15"/>
      <c r="B33" s="16"/>
      <c r="C33" s="11" t="s">
        <v>13</v>
      </c>
      <c r="D33" s="28">
        <v>15147</v>
      </c>
      <c r="E33" s="28">
        <v>1894</v>
      </c>
      <c r="F33" s="28">
        <v>13455</v>
      </c>
      <c r="G33" s="29">
        <v>30496</v>
      </c>
      <c r="H33" s="22"/>
      <c r="I33" s="28">
        <v>11065</v>
      </c>
      <c r="J33" s="28">
        <v>7022</v>
      </c>
      <c r="K33" s="28">
        <v>12689</v>
      </c>
      <c r="L33" s="29">
        <v>30776</v>
      </c>
      <c r="M33" s="22"/>
      <c r="N33" s="28">
        <v>26212</v>
      </c>
      <c r="O33" s="28">
        <v>8916</v>
      </c>
      <c r="P33" s="28">
        <v>26144</v>
      </c>
      <c r="Q33" s="29">
        <v>61272</v>
      </c>
      <c r="W33" s="32"/>
    </row>
    <row r="34" spans="1:23" ht="9" customHeight="1" x14ac:dyDescent="0.25">
      <c r="A34" s="15"/>
      <c r="B34" s="16"/>
      <c r="C34" s="11"/>
      <c r="D34" s="28"/>
      <c r="E34" s="28"/>
      <c r="F34" s="28"/>
      <c r="G34" s="29"/>
      <c r="H34" s="21"/>
      <c r="I34" s="28"/>
      <c r="J34" s="28"/>
      <c r="K34" s="28"/>
      <c r="L34" s="29"/>
      <c r="M34" s="21"/>
      <c r="N34" s="28"/>
      <c r="O34" s="28"/>
      <c r="P34" s="28"/>
      <c r="Q34" s="29"/>
      <c r="W34" s="32"/>
    </row>
    <row r="35" spans="1:23" ht="9" customHeight="1" x14ac:dyDescent="0.25">
      <c r="A35" s="15"/>
      <c r="B35" s="16"/>
      <c r="C35" s="9" t="s">
        <v>0</v>
      </c>
      <c r="D35" s="34">
        <v>44840</v>
      </c>
      <c r="E35" s="34">
        <v>4459</v>
      </c>
      <c r="F35" s="34">
        <v>50059</v>
      </c>
      <c r="G35" s="35">
        <v>99358</v>
      </c>
      <c r="H35" s="23"/>
      <c r="I35" s="34">
        <v>32722</v>
      </c>
      <c r="J35" s="34">
        <v>17871</v>
      </c>
      <c r="K35" s="34">
        <v>46089</v>
      </c>
      <c r="L35" s="35">
        <v>96682</v>
      </c>
      <c r="M35" s="23"/>
      <c r="N35" s="34">
        <v>77562</v>
      </c>
      <c r="O35" s="34">
        <v>22330</v>
      </c>
      <c r="P35" s="34">
        <v>96148</v>
      </c>
      <c r="Q35" s="35">
        <v>196040</v>
      </c>
      <c r="W35" s="32"/>
    </row>
    <row r="36" spans="1:23" ht="9" customHeight="1" x14ac:dyDescent="0.25">
      <c r="A36" s="17"/>
      <c r="B36" s="18"/>
      <c r="C36" s="19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W36" s="32"/>
    </row>
    <row r="37" spans="1:23" s="2" customFormat="1" ht="12" customHeight="1" x14ac:dyDescent="0.2">
      <c r="A37" s="8" t="s">
        <v>10</v>
      </c>
      <c r="E37" s="20"/>
      <c r="F37" s="20"/>
      <c r="G37" s="20"/>
      <c r="J37" s="20"/>
      <c r="M37" s="20"/>
      <c r="W37" s="33"/>
    </row>
    <row r="38" spans="1:23" s="2" customFormat="1" ht="18" customHeight="1" x14ac:dyDescent="0.2">
      <c r="A38" s="44" t="s">
        <v>17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W38" s="33"/>
    </row>
    <row r="39" spans="1:23" ht="9" customHeight="1" x14ac:dyDescent="0.25">
      <c r="M39" s="10"/>
      <c r="N39" s="10"/>
      <c r="W39" s="32"/>
    </row>
    <row r="40" spans="1:23" ht="9" customHeight="1" x14ac:dyDescent="0.25">
      <c r="M40" s="10"/>
      <c r="N40" s="10"/>
      <c r="W40" s="32"/>
    </row>
    <row r="41" spans="1:23" ht="9" customHeight="1" x14ac:dyDescent="0.25">
      <c r="C41" s="32"/>
      <c r="M41" s="10"/>
      <c r="N41" s="10"/>
    </row>
    <row r="42" spans="1:23" ht="9" customHeight="1" x14ac:dyDescent="0.25">
      <c r="C42" s="32"/>
      <c r="M42" s="10"/>
      <c r="N42" s="10"/>
    </row>
    <row r="43" spans="1:23" ht="9" customHeight="1" x14ac:dyDescent="0.25">
      <c r="C43" s="32"/>
      <c r="M43" s="10"/>
      <c r="N43" s="10"/>
    </row>
    <row r="44" spans="1:23" ht="9" customHeight="1" x14ac:dyDescent="0.25">
      <c r="C44" s="32"/>
      <c r="M44" s="10"/>
      <c r="N44" s="10"/>
    </row>
    <row r="45" spans="1:23" ht="9" customHeight="1" x14ac:dyDescent="0.25">
      <c r="C45" s="32"/>
      <c r="M45" s="10"/>
      <c r="N45" s="10"/>
    </row>
    <row r="46" spans="1:23" ht="9" customHeight="1" x14ac:dyDescent="0.25">
      <c r="C46" s="32"/>
      <c r="M46" s="10"/>
      <c r="N46" s="10"/>
    </row>
    <row r="47" spans="1:23" ht="9" customHeight="1" x14ac:dyDescent="0.25">
      <c r="C47" s="32"/>
      <c r="M47" s="10"/>
      <c r="N47" s="10"/>
    </row>
    <row r="48" spans="1:23" ht="9" customHeight="1" x14ac:dyDescent="0.25">
      <c r="C48" s="32"/>
      <c r="M48" s="10"/>
      <c r="N48" s="10"/>
    </row>
    <row r="49" spans="3:14" ht="9" customHeight="1" x14ac:dyDescent="0.25">
      <c r="C49" s="32"/>
      <c r="M49" s="10"/>
      <c r="N49" s="10"/>
    </row>
    <row r="50" spans="3:14" ht="9" customHeight="1" x14ac:dyDescent="0.25">
      <c r="C50" s="32"/>
      <c r="M50" s="10"/>
      <c r="N50" s="10"/>
    </row>
    <row r="51" spans="3:14" ht="9" customHeight="1" x14ac:dyDescent="0.25">
      <c r="C51" s="32"/>
      <c r="M51" s="10"/>
      <c r="N51" s="10"/>
    </row>
    <row r="52" spans="3:14" ht="9" customHeight="1" x14ac:dyDescent="0.25">
      <c r="C52" s="32"/>
      <c r="M52" s="10"/>
      <c r="N52" s="10"/>
    </row>
    <row r="53" spans="3:14" ht="9" customHeight="1" x14ac:dyDescent="0.25">
      <c r="C53" s="32"/>
      <c r="M53" s="10"/>
      <c r="N53" s="10"/>
    </row>
    <row r="54" spans="3:14" ht="9" customHeight="1" x14ac:dyDescent="0.25">
      <c r="C54" s="32"/>
      <c r="M54" s="10"/>
      <c r="N54" s="10"/>
    </row>
    <row r="55" spans="3:14" ht="9" customHeight="1" x14ac:dyDescent="0.25">
      <c r="C55" s="32"/>
      <c r="M55" s="10"/>
      <c r="N55" s="10"/>
    </row>
    <row r="56" spans="3:14" ht="9" customHeight="1" x14ac:dyDescent="0.25">
      <c r="M56" s="10"/>
      <c r="N56" s="10"/>
    </row>
    <row r="57" spans="3:14" ht="9" customHeight="1" x14ac:dyDescent="0.25">
      <c r="M57" s="10"/>
      <c r="N57" s="10"/>
    </row>
    <row r="58" spans="3:14" ht="9" customHeight="1" x14ac:dyDescent="0.25">
      <c r="M58" s="10"/>
      <c r="N58" s="10"/>
    </row>
    <row r="59" spans="3:14" ht="9" customHeight="1" x14ac:dyDescent="0.25">
      <c r="M59" s="10"/>
      <c r="N59" s="10"/>
    </row>
    <row r="60" spans="3:14" ht="9" customHeight="1" x14ac:dyDescent="0.25">
      <c r="M60" s="10"/>
      <c r="N60" s="10"/>
    </row>
    <row r="61" spans="3:14" ht="9" customHeight="1" x14ac:dyDescent="0.25">
      <c r="M61" s="10"/>
      <c r="N61" s="10"/>
    </row>
    <row r="62" spans="3:14" ht="9" customHeight="1" x14ac:dyDescent="0.25">
      <c r="M62" s="10"/>
      <c r="N62" s="10"/>
    </row>
    <row r="63" spans="3:14" ht="9" customHeight="1" x14ac:dyDescent="0.25">
      <c r="M63" s="10"/>
      <c r="N63" s="10"/>
    </row>
    <row r="64" spans="3:14" ht="9" customHeight="1" x14ac:dyDescent="0.25">
      <c r="M64" s="10"/>
      <c r="N64" s="10"/>
    </row>
    <row r="65" spans="13:14" ht="9" customHeight="1" x14ac:dyDescent="0.25">
      <c r="M65" s="10"/>
      <c r="N65" s="10"/>
    </row>
    <row r="66" spans="13:14" ht="9" customHeight="1" x14ac:dyDescent="0.25">
      <c r="M66" s="10"/>
      <c r="N66" s="10"/>
    </row>
    <row r="67" spans="13:14" ht="9" customHeight="1" x14ac:dyDescent="0.25">
      <c r="M67" s="10"/>
      <c r="N67" s="10"/>
    </row>
    <row r="68" spans="13:14" ht="9" customHeight="1" x14ac:dyDescent="0.25">
      <c r="M68" s="10"/>
      <c r="N68" s="10"/>
    </row>
    <row r="69" spans="13:14" ht="9" customHeight="1" x14ac:dyDescent="0.25">
      <c r="M69" s="10"/>
      <c r="N69" s="10"/>
    </row>
    <row r="70" spans="13:14" ht="9" customHeight="1" x14ac:dyDescent="0.25">
      <c r="M70" s="10"/>
      <c r="N70" s="10"/>
    </row>
    <row r="71" spans="13:14" ht="9" customHeight="1" x14ac:dyDescent="0.25">
      <c r="M71" s="10"/>
      <c r="N71" s="10"/>
    </row>
    <row r="72" spans="13:14" ht="9" customHeight="1" x14ac:dyDescent="0.25">
      <c r="M72" s="10"/>
      <c r="N72" s="10"/>
    </row>
    <row r="73" spans="13:14" ht="9" customHeight="1" x14ac:dyDescent="0.25">
      <c r="M73" s="10"/>
      <c r="N73" s="10"/>
    </row>
    <row r="74" spans="13:14" ht="9" customHeight="1" x14ac:dyDescent="0.25">
      <c r="M74" s="10"/>
      <c r="N74" s="10"/>
    </row>
    <row r="75" spans="13:14" ht="9" customHeight="1" x14ac:dyDescent="0.25">
      <c r="M75" s="10"/>
      <c r="N75" s="10"/>
    </row>
    <row r="76" spans="13:14" ht="9" customHeight="1" x14ac:dyDescent="0.25">
      <c r="M76" s="10"/>
      <c r="N76" s="10"/>
    </row>
    <row r="77" spans="13:14" ht="9" customHeight="1" x14ac:dyDescent="0.25">
      <c r="M77" s="10"/>
      <c r="N77" s="10"/>
    </row>
    <row r="78" spans="13:14" ht="9" customHeight="1" x14ac:dyDescent="0.25">
      <c r="M78" s="10"/>
      <c r="N78" s="10"/>
    </row>
    <row r="79" spans="13:14" ht="9" customHeight="1" x14ac:dyDescent="0.25">
      <c r="M79" s="10"/>
      <c r="N79" s="10"/>
    </row>
    <row r="80" spans="13:14" ht="9" customHeight="1" x14ac:dyDescent="0.25">
      <c r="M80" s="10"/>
      <c r="N80" s="10"/>
    </row>
    <row r="81" spans="13:14" ht="9" customHeight="1" x14ac:dyDescent="0.25">
      <c r="M81" s="10"/>
      <c r="N81" s="10"/>
    </row>
    <row r="82" spans="13:14" ht="9" customHeight="1" x14ac:dyDescent="0.25">
      <c r="M82" s="10"/>
      <c r="N82" s="10"/>
    </row>
    <row r="83" spans="13:14" ht="9" customHeight="1" x14ac:dyDescent="0.25">
      <c r="M83" s="10"/>
      <c r="N83" s="10"/>
    </row>
    <row r="84" spans="13:14" ht="9" customHeight="1" x14ac:dyDescent="0.25">
      <c r="M84" s="10"/>
      <c r="N84" s="10"/>
    </row>
    <row r="85" spans="13:14" ht="9" customHeight="1" x14ac:dyDescent="0.25">
      <c r="M85" s="10"/>
      <c r="N85" s="10"/>
    </row>
    <row r="86" spans="13:14" ht="9" customHeight="1" x14ac:dyDescent="0.25">
      <c r="M86" s="10"/>
      <c r="N86" s="10"/>
    </row>
    <row r="87" spans="13:14" ht="9" customHeight="1" x14ac:dyDescent="0.25">
      <c r="M87" s="10"/>
      <c r="N87" s="10"/>
    </row>
    <row r="88" spans="13:14" ht="9" customHeight="1" x14ac:dyDescent="0.25">
      <c r="M88" s="10"/>
      <c r="N88" s="10"/>
    </row>
    <row r="89" spans="13:14" ht="9" customHeight="1" x14ac:dyDescent="0.25">
      <c r="M89" s="10"/>
      <c r="N89" s="10"/>
    </row>
    <row r="90" spans="13:14" ht="9" customHeight="1" x14ac:dyDescent="0.25">
      <c r="M90" s="10"/>
      <c r="N90" s="10"/>
    </row>
    <row r="91" spans="13:14" ht="9" customHeight="1" x14ac:dyDescent="0.25">
      <c r="M91" s="10"/>
      <c r="N91" s="10"/>
    </row>
    <row r="92" spans="13:14" ht="9" customHeight="1" x14ac:dyDescent="0.25">
      <c r="M92" s="10"/>
      <c r="N92" s="10"/>
    </row>
    <row r="93" spans="13:14" ht="9" customHeight="1" x14ac:dyDescent="0.25">
      <c r="M93" s="10"/>
      <c r="N93" s="10"/>
    </row>
    <row r="94" spans="13:14" ht="9" customHeight="1" x14ac:dyDescent="0.25">
      <c r="M94" s="10"/>
      <c r="N94" s="10"/>
    </row>
    <row r="95" spans="13:14" ht="9" customHeight="1" x14ac:dyDescent="0.25">
      <c r="M95" s="10"/>
      <c r="N95" s="10"/>
    </row>
    <row r="96" spans="13:14" ht="9" customHeight="1" x14ac:dyDescent="0.25">
      <c r="M96" s="10"/>
      <c r="N96" s="10"/>
    </row>
    <row r="97" spans="13:14" ht="9" customHeight="1" x14ac:dyDescent="0.25">
      <c r="M97" s="10"/>
      <c r="N97" s="10"/>
    </row>
    <row r="98" spans="13:14" ht="9" customHeight="1" x14ac:dyDescent="0.25">
      <c r="M98" s="10"/>
      <c r="N98" s="10"/>
    </row>
    <row r="99" spans="13:14" ht="9" customHeight="1" x14ac:dyDescent="0.25">
      <c r="M99" s="10"/>
      <c r="N99" s="10"/>
    </row>
    <row r="100" spans="13:14" ht="9" customHeight="1" x14ac:dyDescent="0.25">
      <c r="M100" s="10"/>
      <c r="N100" s="10"/>
    </row>
    <row r="101" spans="13:14" ht="9" customHeight="1" x14ac:dyDescent="0.25">
      <c r="M101" s="10"/>
      <c r="N101" s="10"/>
    </row>
    <row r="102" spans="13:14" ht="9" customHeight="1" x14ac:dyDescent="0.25">
      <c r="M102" s="10"/>
      <c r="N102" s="10"/>
    </row>
    <row r="103" spans="13:14" ht="9" customHeight="1" x14ac:dyDescent="0.25">
      <c r="M103" s="10"/>
      <c r="N103" s="10"/>
    </row>
    <row r="104" spans="13:14" ht="9" customHeight="1" x14ac:dyDescent="0.25">
      <c r="M104" s="10"/>
      <c r="N104" s="10"/>
    </row>
    <row r="105" spans="13:14" ht="9" customHeight="1" x14ac:dyDescent="0.25">
      <c r="M105" s="10"/>
      <c r="N105" s="10"/>
    </row>
    <row r="106" spans="13:14" ht="9" customHeight="1" x14ac:dyDescent="0.25">
      <c r="M106" s="10"/>
      <c r="N106" s="10"/>
    </row>
    <row r="107" spans="13:14" ht="9" customHeight="1" x14ac:dyDescent="0.25">
      <c r="M107" s="10"/>
      <c r="N107" s="10"/>
    </row>
    <row r="108" spans="13:14" ht="9" customHeight="1" x14ac:dyDescent="0.25">
      <c r="M108" s="10"/>
      <c r="N108" s="10"/>
    </row>
    <row r="109" spans="13:14" ht="9" customHeight="1" x14ac:dyDescent="0.25">
      <c r="M109" s="10"/>
      <c r="N109" s="10"/>
    </row>
    <row r="110" spans="13:14" ht="9" customHeight="1" x14ac:dyDescent="0.25">
      <c r="M110" s="10"/>
      <c r="N110" s="10"/>
    </row>
    <row r="111" spans="13:14" ht="9" customHeight="1" x14ac:dyDescent="0.25">
      <c r="M111" s="10"/>
      <c r="N111" s="10"/>
    </row>
    <row r="112" spans="13:14" ht="9" customHeight="1" x14ac:dyDescent="0.25">
      <c r="M112" s="10"/>
      <c r="N112" s="10"/>
    </row>
    <row r="113" spans="13:14" ht="9" customHeight="1" x14ac:dyDescent="0.25">
      <c r="M113" s="10"/>
      <c r="N113" s="10"/>
    </row>
    <row r="114" spans="13:14" ht="9" customHeight="1" x14ac:dyDescent="0.25">
      <c r="M114" s="10"/>
      <c r="N114" s="10"/>
    </row>
    <row r="115" spans="13:14" ht="9" customHeight="1" x14ac:dyDescent="0.25">
      <c r="M115" s="10"/>
      <c r="N115" s="10"/>
    </row>
    <row r="116" spans="13:14" ht="9" customHeight="1" x14ac:dyDescent="0.25">
      <c r="M116" s="10"/>
      <c r="N116" s="10"/>
    </row>
    <row r="117" spans="13:14" ht="9" customHeight="1" x14ac:dyDescent="0.25">
      <c r="M117" s="10"/>
      <c r="N117" s="10"/>
    </row>
    <row r="118" spans="13:14" ht="9" customHeight="1" x14ac:dyDescent="0.25">
      <c r="M118" s="10"/>
      <c r="N118" s="10"/>
    </row>
    <row r="119" spans="13:14" ht="9" customHeight="1" x14ac:dyDescent="0.25">
      <c r="M119" s="10"/>
      <c r="N119" s="10"/>
    </row>
  </sheetData>
  <sortState xmlns:xlrd2="http://schemas.microsoft.com/office/spreadsheetml/2017/richdata2"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30"/>
  <sheetViews>
    <sheetView zoomScaleNormal="100" workbookViewId="0">
      <selection activeCell="S15" sqref="S15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21</v>
      </c>
      <c r="B1" s="6"/>
      <c r="C1" s="6"/>
      <c r="D1" s="6"/>
      <c r="E1" s="6"/>
      <c r="L1" s="3"/>
    </row>
    <row r="2" spans="1:40" s="2" customFormat="1" ht="9" customHeight="1" x14ac:dyDescent="0.2">
      <c r="A2" s="4"/>
      <c r="B2" s="7"/>
      <c r="C2" s="7"/>
      <c r="D2" s="7"/>
      <c r="E2" s="7"/>
      <c r="L2" s="5"/>
    </row>
    <row r="3" spans="1:40" ht="9" customHeight="1" x14ac:dyDescent="0.25">
      <c r="A3" s="24"/>
      <c r="B3" s="24"/>
      <c r="C3" s="46" t="s">
        <v>1</v>
      </c>
      <c r="D3" s="48" t="s">
        <v>8</v>
      </c>
      <c r="E3" s="48"/>
      <c r="F3" s="48"/>
      <c r="G3" s="48"/>
      <c r="H3" s="25"/>
      <c r="I3" s="48" t="s">
        <v>9</v>
      </c>
      <c r="J3" s="48"/>
      <c r="K3" s="48"/>
      <c r="L3" s="48"/>
      <c r="M3" s="25"/>
      <c r="N3" s="48" t="s">
        <v>7</v>
      </c>
      <c r="O3" s="48"/>
      <c r="P3" s="48"/>
      <c r="Q3" s="48"/>
    </row>
    <row r="4" spans="1:40" x14ac:dyDescent="0.25">
      <c r="A4" s="26"/>
      <c r="B4" s="26"/>
      <c r="C4" s="47"/>
      <c r="D4" s="40" t="s">
        <v>11</v>
      </c>
      <c r="E4" s="40" t="s">
        <v>12</v>
      </c>
      <c r="F4" s="41" t="s">
        <v>16</v>
      </c>
      <c r="G4" s="27" t="s">
        <v>0</v>
      </c>
      <c r="H4" s="27"/>
      <c r="I4" s="40" t="s">
        <v>11</v>
      </c>
      <c r="J4" s="40" t="s">
        <v>12</v>
      </c>
      <c r="K4" s="41" t="s">
        <v>16</v>
      </c>
      <c r="L4" s="27" t="s">
        <v>0</v>
      </c>
      <c r="M4" s="42"/>
      <c r="N4" s="40" t="s">
        <v>11</v>
      </c>
      <c r="O4" s="40" t="s">
        <v>12</v>
      </c>
      <c r="P4" s="41" t="s">
        <v>16</v>
      </c>
      <c r="Q4" s="27" t="s">
        <v>0</v>
      </c>
    </row>
    <row r="5" spans="1:40" ht="13.5" customHeight="1" x14ac:dyDescent="0.25">
      <c r="A5" s="45">
        <v>2024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40" ht="9" customHeight="1" x14ac:dyDescent="0.25">
      <c r="A6" s="15">
        <v>1</v>
      </c>
      <c r="B6" s="16"/>
      <c r="C6" s="11" t="s">
        <v>3</v>
      </c>
      <c r="D6" s="36">
        <f>+'dati assoluti'!D6/'dati assoluti'!G6*100</f>
        <v>58.35139614943261</v>
      </c>
      <c r="E6" s="36">
        <f>'dati assoluti'!E6/'dati assoluti'!$G6*100</f>
        <v>4.8068341195970925</v>
      </c>
      <c r="F6" s="36">
        <f>'dati assoluti'!F6/'dati assoluti'!$G6*100</f>
        <v>36.841769730970292</v>
      </c>
      <c r="G6" s="37">
        <f>'dati assoluti'!G6/'dati assoluti'!$G6*100</f>
        <v>100</v>
      </c>
      <c r="H6" s="21"/>
      <c r="I6" s="36">
        <f>'dati assoluti'!I6/'dati assoluti'!$L6*100</f>
        <v>49.038039731779151</v>
      </c>
      <c r="J6" s="36">
        <f>'dati assoluti'!J6/'dati assoluti'!$L6*100</f>
        <v>17.089678510998308</v>
      </c>
      <c r="K6" s="36">
        <f>'dati assoluti'!K6/'dati assoluti'!$L6*100</f>
        <v>33.872281757222531</v>
      </c>
      <c r="L6" s="37">
        <f>'dati assoluti'!L6/'dati assoluti'!$L6*100</f>
        <v>100</v>
      </c>
      <c r="M6" s="21"/>
      <c r="N6" s="36">
        <f>'dati assoluti'!N6/'dati assoluti'!$Q6*100</f>
        <v>53.654836772745952</v>
      </c>
      <c r="O6" s="36">
        <f>'dati assoluti'!O6/'dati assoluti'!$Q6*100</f>
        <v>11.000853269285466</v>
      </c>
      <c r="P6" s="36">
        <f>'dati assoluti'!P6/'dati assoluti'!$Q6*100</f>
        <v>35.344309957968591</v>
      </c>
      <c r="Q6" s="37">
        <f>'dati assoluti'!Q6/'dati assoluti'!$Q6*100</f>
        <v>100</v>
      </c>
      <c r="V6" s="32"/>
      <c r="AN6" s="32"/>
    </row>
    <row r="7" spans="1:40" ht="9" customHeight="1" x14ac:dyDescent="0.25">
      <c r="A7" s="15">
        <v>2</v>
      </c>
      <c r="B7" s="16"/>
      <c r="C7" s="11" t="s">
        <v>2</v>
      </c>
      <c r="D7" s="36">
        <f>'dati assoluti'!D7/'dati assoluti'!$G7*100</f>
        <v>49.692244562987284</v>
      </c>
      <c r="E7" s="36">
        <f>'dati assoluti'!E7/'dati assoluti'!$G7*100</f>
        <v>4.6778826425933531</v>
      </c>
      <c r="F7" s="36">
        <f>'dati assoluti'!F7/'dati assoluti'!$G7*100</f>
        <v>45.62987279441937</v>
      </c>
      <c r="G7" s="37">
        <f>'dati assoluti'!G7/'dati assoluti'!$G7*100</f>
        <v>100</v>
      </c>
      <c r="H7" s="21"/>
      <c r="I7" s="36">
        <f>'dati assoluti'!I7/'dati assoluti'!$L7*100</f>
        <v>35.50245851259988</v>
      </c>
      <c r="J7" s="36">
        <f>'dati assoluti'!J7/'dati assoluti'!$L7*100</f>
        <v>15.496312231100184</v>
      </c>
      <c r="K7" s="36">
        <f>'dati assoluti'!K7/'dati assoluti'!$L7*100</f>
        <v>49.001229256299936</v>
      </c>
      <c r="L7" s="37">
        <f>'dati assoluti'!L7/'dati assoluti'!$L7*100</f>
        <v>100</v>
      </c>
      <c r="M7" s="21"/>
      <c r="N7" s="36">
        <f>'dati assoluti'!N7/'dati assoluti'!$Q7*100</f>
        <v>43.009624430132426</v>
      </c>
      <c r="O7" s="36">
        <f>'dati assoluti'!O7/'dati assoluti'!$Q7*100</f>
        <v>9.7727766119111372</v>
      </c>
      <c r="P7" s="36">
        <f>'dati assoluti'!P7/'dati assoluti'!$Q7*100</f>
        <v>47.217598957956433</v>
      </c>
      <c r="Q7" s="37">
        <f>'dati assoluti'!Q7/'dati assoluti'!$Q7*100</f>
        <v>100</v>
      </c>
      <c r="V7" s="32"/>
      <c r="AN7" s="32"/>
    </row>
    <row r="8" spans="1:40" ht="9" customHeight="1" x14ac:dyDescent="0.25">
      <c r="A8" s="15">
        <v>3</v>
      </c>
      <c r="B8" s="16"/>
      <c r="C8" s="12" t="s">
        <v>19</v>
      </c>
      <c r="D8" s="36">
        <f>'dati assoluti'!D8/'dati assoluti'!$G8*100</f>
        <v>0.70260969314597077</v>
      </c>
      <c r="E8" s="36">
        <f>'dati assoluti'!E8/'dati assoluti'!$G8*100</f>
        <v>1.1184399197017494</v>
      </c>
      <c r="F8" s="36">
        <f>'dati assoluti'!F8/'dati assoluti'!$G8*100</f>
        <v>98.17895038715227</v>
      </c>
      <c r="G8" s="37">
        <f>'dati assoluti'!G8/'dati assoluti'!$G8*100</f>
        <v>100</v>
      </c>
      <c r="H8" s="21"/>
      <c r="I8" s="36">
        <f>'dati assoluti'!I8/'dati assoluti'!$L8*100</f>
        <v>0.95671981776765369</v>
      </c>
      <c r="J8" s="36">
        <f>'dati assoluti'!J8/'dati assoluti'!$L8*100</f>
        <v>2.475322703113136</v>
      </c>
      <c r="K8" s="36">
        <f>'dati assoluti'!K8/'dati assoluti'!$L8*100</f>
        <v>96.567957479119215</v>
      </c>
      <c r="L8" s="37">
        <f>'dati assoluti'!L8/'dati assoluti'!$L8*100</f>
        <v>100</v>
      </c>
      <c r="M8" s="21"/>
      <c r="N8" s="36">
        <f>'dati assoluti'!N8/'dati assoluti'!$Q8*100</f>
        <v>0.82601961796592671</v>
      </c>
      <c r="O8" s="36">
        <f>'dati assoluti'!O8/'dati assoluti'!$Q8*100</f>
        <v>1.7774172136588247</v>
      </c>
      <c r="P8" s="36">
        <f>'dati assoluti'!P8/'dati assoluti'!$Q8*100</f>
        <v>97.396563168375252</v>
      </c>
      <c r="Q8" s="37">
        <f>'dati assoluti'!Q8/'dati assoluti'!$Q8*100</f>
        <v>100</v>
      </c>
      <c r="V8" s="32"/>
      <c r="AN8" s="32"/>
    </row>
    <row r="9" spans="1:40" ht="9" customHeight="1" x14ac:dyDescent="0.25">
      <c r="A9" s="15">
        <v>4</v>
      </c>
      <c r="B9" s="16"/>
      <c r="C9" s="11" t="s">
        <v>4</v>
      </c>
      <c r="D9" s="36">
        <f>'dati assoluti'!D9/'dati assoluti'!$G9*100</f>
        <v>58.261540439758264</v>
      </c>
      <c r="E9" s="36">
        <f>'dati assoluti'!E9/'dati assoluti'!$G9*100</f>
        <v>1.8773305902018773</v>
      </c>
      <c r="F9" s="36">
        <f>'dati assoluti'!F9/'dati assoluti'!$G9*100</f>
        <v>39.861128970039857</v>
      </c>
      <c r="G9" s="37">
        <f>'dati assoluti'!G9/'dati assoluti'!$G9*100</f>
        <v>100</v>
      </c>
      <c r="H9" s="21"/>
      <c r="I9" s="36">
        <f>'dati assoluti'!I9/'dati assoluti'!$L9*100</f>
        <v>28.587368890872572</v>
      </c>
      <c r="J9" s="36">
        <f>'dati assoluti'!J9/'dati assoluti'!$L9*100</f>
        <v>11.403704530238786</v>
      </c>
      <c r="K9" s="36">
        <f>'dati assoluti'!K9/'dati assoluti'!$L9*100</f>
        <v>60.008926578888641</v>
      </c>
      <c r="L9" s="37">
        <f>'dati assoluti'!L9/'dati assoluti'!$L9*100</f>
        <v>100</v>
      </c>
      <c r="M9" s="21"/>
      <c r="N9" s="36">
        <f>'dati assoluti'!N9/'dati assoluti'!$Q9*100</f>
        <v>47.413933757546097</v>
      </c>
      <c r="O9" s="36">
        <f>'dati assoluti'!O9/'dati assoluti'!$Q9*100</f>
        <v>5.3597650513950077</v>
      </c>
      <c r="P9" s="36">
        <f>'dati assoluti'!P9/'dati assoluti'!$Q9*100</f>
        <v>47.226301191058901</v>
      </c>
      <c r="Q9" s="37">
        <f>'dati assoluti'!Q9/'dati assoluti'!$Q9*100</f>
        <v>100</v>
      </c>
      <c r="V9" s="32"/>
      <c r="AN9" s="32"/>
    </row>
    <row r="10" spans="1:40" ht="9" customHeight="1" x14ac:dyDescent="0.25">
      <c r="A10" s="15">
        <v>5</v>
      </c>
      <c r="B10" s="16"/>
      <c r="C10" s="12" t="s">
        <v>14</v>
      </c>
      <c r="D10" s="36">
        <f>'dati assoluti'!D10/'dati assoluti'!$G10*100</f>
        <v>3.5263548626577581</v>
      </c>
      <c r="E10" s="36">
        <f>'dati assoluti'!E10/'dati assoluti'!$G10*100</f>
        <v>3.8418708240534518</v>
      </c>
      <c r="F10" s="36">
        <f>'dati assoluti'!F10/'dati assoluti'!$G10*100</f>
        <v>92.631774313288801</v>
      </c>
      <c r="G10" s="37">
        <f>'dati assoluti'!G10/'dati assoluti'!$G10*100</f>
        <v>100</v>
      </c>
      <c r="H10" s="21"/>
      <c r="I10" s="36">
        <f>'dati assoluti'!I10/'dati assoluti'!$L10*100</f>
        <v>6.8959435626102294</v>
      </c>
      <c r="J10" s="36">
        <f>'dati assoluti'!J10/'dati assoluti'!$L10*100</f>
        <v>15.379188712522046</v>
      </c>
      <c r="K10" s="36">
        <f>'dati assoluti'!K10/'dati assoluti'!$L10*100</f>
        <v>77.724867724867735</v>
      </c>
      <c r="L10" s="37">
        <f>'dati assoluti'!L10/'dati assoluti'!$L10*100</f>
        <v>100</v>
      </c>
      <c r="M10" s="21"/>
      <c r="N10" s="36">
        <f>'dati assoluti'!N10/'dati assoluti'!$Q10*100</f>
        <v>5.2541146681135835</v>
      </c>
      <c r="O10" s="36">
        <f>'dati assoluti'!O10/'dati assoluti'!$Q10*100</f>
        <v>9.7576415264966538</v>
      </c>
      <c r="P10" s="36">
        <f>'dati assoluti'!P10/'dati assoluti'!$Q10*100</f>
        <v>84.988243805389757</v>
      </c>
      <c r="Q10" s="37">
        <f>'dati assoluti'!Q10/'dati assoluti'!$Q10*100</f>
        <v>100</v>
      </c>
      <c r="V10" s="32"/>
      <c r="AN10" s="32"/>
    </row>
    <row r="11" spans="1:40" ht="9" customHeight="1" x14ac:dyDescent="0.25">
      <c r="A11" s="15">
        <v>6</v>
      </c>
      <c r="B11" s="16"/>
      <c r="C11" s="12" t="s">
        <v>5</v>
      </c>
      <c r="D11" s="36">
        <f>'dati assoluti'!D11/'dati assoluti'!$G11*100</f>
        <v>59.258064516129025</v>
      </c>
      <c r="E11" s="36">
        <f>'dati assoluti'!E11/'dati assoluti'!$G11*100</f>
        <v>1.129032258064516</v>
      </c>
      <c r="F11" s="36">
        <f>'dati assoluti'!F11/'dati assoluti'!$G11*100</f>
        <v>39.612903225806448</v>
      </c>
      <c r="G11" s="37">
        <f>'dati assoluti'!G11/'dati assoluti'!$G11*100</f>
        <v>100</v>
      </c>
      <c r="H11" s="21"/>
      <c r="I11" s="36">
        <f>'dati assoluti'!I11/'dati assoluti'!$L11*100</f>
        <v>17.413499716392515</v>
      </c>
      <c r="J11" s="36">
        <f>'dati assoluti'!J11/'dati assoluti'!$L11*100</f>
        <v>12.648893930799773</v>
      </c>
      <c r="K11" s="36">
        <f>'dati assoluti'!K11/'dati assoluti'!$L11*100</f>
        <v>69.93760635280772</v>
      </c>
      <c r="L11" s="37">
        <f>'dati assoluti'!L11/'dati assoluti'!$L11*100</f>
        <v>100</v>
      </c>
      <c r="M11" s="21"/>
      <c r="N11" s="36">
        <f>'dati assoluti'!N11/'dati assoluti'!$Q11*100</f>
        <v>44.088011515525395</v>
      </c>
      <c r="O11" s="36">
        <f>'dati assoluti'!O11/'dati assoluti'!$Q11*100</f>
        <v>5.305367057371992</v>
      </c>
      <c r="P11" s="36">
        <f>'dati assoluti'!P11/'dati assoluti'!$Q11*100</f>
        <v>50.606621427102617</v>
      </c>
      <c r="Q11" s="37">
        <f>'dati assoluti'!Q11/'dati assoluti'!$Q11*100</f>
        <v>100</v>
      </c>
      <c r="V11" s="32"/>
      <c r="AN11" s="32"/>
    </row>
    <row r="12" spans="1:40" ht="9" customHeight="1" x14ac:dyDescent="0.25">
      <c r="A12" s="15">
        <v>7</v>
      </c>
      <c r="B12" s="16"/>
      <c r="C12" s="13" t="s">
        <v>15</v>
      </c>
      <c r="D12" s="36">
        <f>'dati assoluti'!D12/'dati assoluti'!$G12*100</f>
        <v>65.994962216624685</v>
      </c>
      <c r="E12" s="36">
        <f>'dati assoluti'!E12/'dati assoluti'!$G12*100</f>
        <v>2.2949902043101034</v>
      </c>
      <c r="F12" s="36">
        <f>'dati assoluti'!F12/'dati assoluti'!$G12*100</f>
        <v>31.710047579065208</v>
      </c>
      <c r="G12" s="37">
        <f>'dati assoluti'!G12/'dati assoluti'!$G12*100</f>
        <v>100</v>
      </c>
      <c r="H12" s="21"/>
      <c r="I12" s="36">
        <f>'dati assoluti'!I12/'dati assoluti'!$L12*100</f>
        <v>67.819387206593802</v>
      </c>
      <c r="J12" s="36">
        <f>'dati assoluti'!J12/'dati assoluti'!$L12*100</f>
        <v>11.109120229349578</v>
      </c>
      <c r="K12" s="36">
        <f>'dati assoluti'!K12/'dati assoluti'!$L12*100</f>
        <v>21.071492564056619</v>
      </c>
      <c r="L12" s="37">
        <f>'dati assoluti'!L12/'dati assoluti'!$L12*100</f>
        <v>100</v>
      </c>
      <c r="M12" s="21"/>
      <c r="N12" s="36">
        <f>'dati assoluti'!N12/'dati assoluti'!$Q12*100</f>
        <v>67.107275507974649</v>
      </c>
      <c r="O12" s="36">
        <f>'dati assoluti'!O12/'dati assoluti'!$Q12*100</f>
        <v>7.668778675988638</v>
      </c>
      <c r="P12" s="36">
        <f>'dati assoluti'!P12/'dati assoluti'!$Q12*100</f>
        <v>25.223945816036704</v>
      </c>
      <c r="Q12" s="37">
        <f>'dati assoluti'!Q12/'dati assoluti'!$Q12*100</f>
        <v>100</v>
      </c>
      <c r="V12" s="32"/>
      <c r="AN12" s="32"/>
    </row>
    <row r="13" spans="1:40" ht="9" customHeight="1" x14ac:dyDescent="0.25">
      <c r="A13" s="15">
        <v>8</v>
      </c>
      <c r="B13" s="16"/>
      <c r="C13" s="11" t="s">
        <v>18</v>
      </c>
      <c r="D13" s="36">
        <f>'dati assoluti'!D13/'dati assoluti'!$G13*100</f>
        <v>46.110524463217182</v>
      </c>
      <c r="E13" s="36">
        <f>'dati assoluti'!E13/'dati assoluti'!$G13*100</f>
        <v>2.7279127067933824</v>
      </c>
      <c r="F13" s="36">
        <f>'dati assoluti'!F13/'dati assoluti'!$G13*100</f>
        <v>51.161562829989435</v>
      </c>
      <c r="G13" s="37">
        <f>'dati assoluti'!G13/'dati assoluti'!$G13*100</f>
        <v>100</v>
      </c>
      <c r="H13" s="21"/>
      <c r="I13" s="36">
        <f>'dati assoluti'!I13/'dati assoluti'!$L13*100</f>
        <v>15.629607785314068</v>
      </c>
      <c r="J13" s="36">
        <f>'dati assoluti'!J13/'dati assoluti'!$L13*100</f>
        <v>10.203479799469182</v>
      </c>
      <c r="K13" s="36">
        <f>'dati assoluti'!K13/'dati assoluti'!$L13*100</f>
        <v>74.166912415216743</v>
      </c>
      <c r="L13" s="37">
        <f>'dati assoluti'!L13/'dati assoluti'!$L13*100</f>
        <v>100</v>
      </c>
      <c r="M13" s="21"/>
      <c r="N13" s="36">
        <f>'dati assoluti'!N13/'dati assoluti'!$Q13*100</f>
        <v>34.718395238620083</v>
      </c>
      <c r="O13" s="36">
        <f>'dati assoluti'!O13/'dati assoluti'!$Q13*100</f>
        <v>5.5218780998567176</v>
      </c>
      <c r="P13" s="36">
        <f>'dati assoluti'!P13/'dati assoluti'!$Q13*100</f>
        <v>59.759726661523203</v>
      </c>
      <c r="Q13" s="37">
        <f>'dati assoluti'!Q13/'dati assoluti'!$Q13*100</f>
        <v>100</v>
      </c>
      <c r="V13" s="32"/>
      <c r="AN13" s="32"/>
    </row>
    <row r="14" spans="1:40" ht="9" customHeight="1" x14ac:dyDescent="0.25">
      <c r="A14" s="15">
        <v>9</v>
      </c>
      <c r="B14" s="16"/>
      <c r="C14" s="11" t="s">
        <v>6</v>
      </c>
      <c r="D14" s="36">
        <f>'dati assoluti'!D14/'dati assoluti'!$G14*100</f>
        <v>52.467068542085279</v>
      </c>
      <c r="E14" s="36">
        <f>'dati assoluti'!E14/'dati assoluti'!$G14*100</f>
        <v>2.0763563295378433</v>
      </c>
      <c r="F14" s="36">
        <f>'dati assoluti'!F14/'dati assoluti'!$G14*100</f>
        <v>45.456575128376869</v>
      </c>
      <c r="G14" s="37">
        <f>'dati assoluti'!G14/'dati assoluti'!$G14*100</f>
        <v>100</v>
      </c>
      <c r="H14" s="21"/>
      <c r="I14" s="36">
        <f>'dati assoluti'!I14/'dati assoluti'!$L14*100</f>
        <v>23.604992657856094</v>
      </c>
      <c r="J14" s="36">
        <f>'dati assoluti'!J14/'dati assoluti'!$L14*100</f>
        <v>9.7650513950073421</v>
      </c>
      <c r="K14" s="36">
        <f>'dati assoluti'!K14/'dati assoluti'!$L14*100</f>
        <v>66.629955947136565</v>
      </c>
      <c r="L14" s="37">
        <f>'dati assoluti'!L14/'dati assoluti'!$L14*100</f>
        <v>100</v>
      </c>
      <c r="M14" s="21"/>
      <c r="N14" s="36">
        <f>'dati assoluti'!N14/'dati assoluti'!$Q14*100</f>
        <v>41.55213105650423</v>
      </c>
      <c r="O14" s="36">
        <f>'dati assoluti'!O14/'dati assoluti'!$Q14*100</f>
        <v>4.9840344300985704</v>
      </c>
      <c r="P14" s="36">
        <f>'dati assoluti'!P14/'dati assoluti'!$Q14*100</f>
        <v>53.463834513397188</v>
      </c>
      <c r="Q14" s="37">
        <f>'dati assoluti'!Q14/'dati assoluti'!$Q14*100</f>
        <v>100</v>
      </c>
      <c r="V14" s="32"/>
      <c r="AN14" s="32"/>
    </row>
    <row r="15" spans="1:40" ht="9" customHeight="1" x14ac:dyDescent="0.25">
      <c r="A15" s="15">
        <v>10</v>
      </c>
      <c r="B15" s="16"/>
      <c r="C15" s="13" t="s">
        <v>22</v>
      </c>
      <c r="D15" s="36">
        <f>'dati assoluti'!D15/'dati assoluti'!$G15*100</f>
        <v>63.688016528925615</v>
      </c>
      <c r="E15" s="36">
        <f>'dati assoluti'!E15/'dati assoluti'!$G15*100</f>
        <v>2.1177685950413223</v>
      </c>
      <c r="F15" s="36">
        <f>'dati assoluti'!F15/'dati assoluti'!$G15*100</f>
        <v>34.194214876033058</v>
      </c>
      <c r="G15" s="37">
        <f>'dati assoluti'!G15/'dati assoluti'!$G15*100</f>
        <v>100</v>
      </c>
      <c r="H15" s="21"/>
      <c r="I15" s="36">
        <f>'dati assoluti'!I15/'dati assoluti'!$L15*100</f>
        <v>57.757826887661146</v>
      </c>
      <c r="J15" s="36">
        <f>'dati assoluti'!J15/'dati assoluti'!$L15*100</f>
        <v>28.130755064456718</v>
      </c>
      <c r="K15" s="36">
        <f>'dati assoluti'!K15/'dati assoluti'!$L15*100</f>
        <v>14.111418047882134</v>
      </c>
      <c r="L15" s="37">
        <f>'dati assoluti'!L15/'dati assoluti'!$L15*100</f>
        <v>100</v>
      </c>
      <c r="M15" s="21"/>
      <c r="N15" s="36">
        <f>'dati assoluti'!N15/'dati assoluti'!$Q15*100</f>
        <v>59.585987261146499</v>
      </c>
      <c r="O15" s="36">
        <f>'dati assoluti'!O15/'dati assoluti'!$Q15*100</f>
        <v>20.111464968152866</v>
      </c>
      <c r="P15" s="36">
        <f>'dati assoluti'!P15/'dati assoluti'!$Q15*100</f>
        <v>20.302547770700638</v>
      </c>
      <c r="Q15" s="37">
        <f>'dati assoluti'!Q15/'dati assoluti'!$Q15*100</f>
        <v>100</v>
      </c>
      <c r="V15" s="32"/>
      <c r="AN15" s="32"/>
    </row>
    <row r="16" spans="1:40" ht="9" customHeight="1" x14ac:dyDescent="0.25">
      <c r="A16" s="15"/>
      <c r="B16" s="16"/>
      <c r="C16" s="11"/>
      <c r="D16" s="36"/>
      <c r="E16" s="36"/>
      <c r="F16" s="36"/>
      <c r="G16" s="37"/>
      <c r="H16" s="21"/>
      <c r="I16" s="36"/>
      <c r="J16" s="36"/>
      <c r="K16" s="36"/>
      <c r="L16" s="37"/>
      <c r="M16" s="21"/>
      <c r="N16" s="36"/>
      <c r="O16" s="36"/>
      <c r="P16" s="36"/>
      <c r="Q16" s="37"/>
    </row>
    <row r="17" spans="1:40" ht="9" customHeight="1" x14ac:dyDescent="0.25">
      <c r="A17" s="15"/>
      <c r="B17" s="16"/>
      <c r="C17" s="11" t="s">
        <v>13</v>
      </c>
      <c r="D17" s="36">
        <f>'dati assoluti'!D17/'dati assoluti'!$G17*100</f>
        <v>51.408800450286392</v>
      </c>
      <c r="E17" s="36">
        <f>'dati assoluti'!E17/'dati assoluti'!$G17*100</f>
        <v>5.3272853690030795</v>
      </c>
      <c r="F17" s="36">
        <f>'dati assoluti'!F17/'dati assoluti'!$G17*100</f>
        <v>43.263914180710529</v>
      </c>
      <c r="G17" s="37">
        <f>'dati assoluti'!G17/'dati assoluti'!$G17*100</f>
        <v>100</v>
      </c>
      <c r="H17" s="21"/>
      <c r="I17" s="36">
        <f>'dati assoluti'!I17/'dati assoluti'!$L17*100</f>
        <v>42.181738641334917</v>
      </c>
      <c r="J17" s="36">
        <f>'dati assoluti'!J17/'dati assoluti'!$L17*100</f>
        <v>18.861321167427036</v>
      </c>
      <c r="K17" s="36">
        <f>'dati assoluti'!K17/'dati assoluti'!$L17*100</f>
        <v>38.956940191238047</v>
      </c>
      <c r="L17" s="37">
        <f>'dati assoluti'!L17/'dati assoluti'!$L17*100</f>
        <v>100</v>
      </c>
      <c r="M17" s="21"/>
      <c r="N17" s="36">
        <f>'dati assoluti'!N17/'dati assoluti'!$Q17*100</f>
        <v>46.661843903223215</v>
      </c>
      <c r="O17" s="36">
        <f>'dati assoluti'!O17/'dati assoluti'!$Q17*100</f>
        <v>12.29000884173298</v>
      </c>
      <c r="P17" s="36">
        <f>'dati assoluti'!P17/'dati assoluti'!$Q17*100</f>
        <v>41.048147255043801</v>
      </c>
      <c r="Q17" s="37">
        <f>'dati assoluti'!Q17/'dati assoluti'!$Q17*100</f>
        <v>100</v>
      </c>
    </row>
    <row r="18" spans="1:40" ht="9" customHeight="1" x14ac:dyDescent="0.25">
      <c r="A18" s="15"/>
      <c r="B18" s="16"/>
      <c r="C18" s="11"/>
      <c r="D18" s="36"/>
      <c r="E18" s="36"/>
      <c r="F18" s="36"/>
      <c r="G18" s="37"/>
      <c r="H18" s="21"/>
      <c r="I18" s="36"/>
      <c r="J18" s="36"/>
      <c r="K18" s="36"/>
      <c r="L18" s="37"/>
      <c r="M18" s="21"/>
      <c r="N18" s="36"/>
      <c r="O18" s="36"/>
      <c r="P18" s="36"/>
      <c r="Q18" s="37"/>
      <c r="V18" s="32"/>
      <c r="AN18" s="32"/>
    </row>
    <row r="19" spans="1:40" ht="9" customHeight="1" x14ac:dyDescent="0.25">
      <c r="A19" s="15"/>
      <c r="B19" s="16"/>
      <c r="C19" s="9" t="s">
        <v>0</v>
      </c>
      <c r="D19" s="38">
        <f>'dati assoluti'!D19/'dati assoluti'!$G19*100</f>
        <v>47.747756535310181</v>
      </c>
      <c r="E19" s="38">
        <f>'dati assoluti'!E19/'dati assoluti'!$G19*100</f>
        <v>3.8226687475614516</v>
      </c>
      <c r="F19" s="38">
        <f>'dati assoluti'!F19/'dati assoluti'!$G19*100</f>
        <v>48.429574717128368</v>
      </c>
      <c r="G19" s="39">
        <f>'dati assoluti'!G19/'dati assoluti'!$G19*100</f>
        <v>100</v>
      </c>
      <c r="H19" s="43"/>
      <c r="I19" s="38">
        <f>'dati assoluti'!I19/'dati assoluti'!$L19*100</f>
        <v>36.762030079052607</v>
      </c>
      <c r="J19" s="38">
        <f>'dati assoluti'!J19/'dati assoluti'!$L19*100</f>
        <v>15.6522096692949</v>
      </c>
      <c r="K19" s="38">
        <f>'dati assoluti'!K19/'dati assoluti'!$L19*100</f>
        <v>47.585760251652495</v>
      </c>
      <c r="L19" s="39">
        <f>'dati assoluti'!L19/'dati assoluti'!$L19*100</f>
        <v>100</v>
      </c>
      <c r="M19" s="43"/>
      <c r="N19" s="38">
        <f>'dati assoluti'!N19/'dati assoluti'!$Q19*100</f>
        <v>42.399035020545853</v>
      </c>
      <c r="O19" s="38">
        <f>'dati assoluti'!O19/'dati assoluti'!$Q19*100</f>
        <v>9.5822259593487384</v>
      </c>
      <c r="P19" s="38">
        <f>'dati assoluti'!P19/'dati assoluti'!$Q19*100</f>
        <v>48.018739020105407</v>
      </c>
      <c r="Q19" s="39">
        <f>'dati assoluti'!Q19/'dati assoluti'!$Q19*100</f>
        <v>100</v>
      </c>
      <c r="V19" s="32"/>
      <c r="AN19" s="32"/>
    </row>
    <row r="20" spans="1:40" ht="9" customHeight="1" x14ac:dyDescent="0.25">
      <c r="A20" s="30"/>
      <c r="B20" s="16"/>
      <c r="C20" s="9"/>
      <c r="D20" s="28"/>
      <c r="E20" s="28"/>
      <c r="F20" s="28"/>
      <c r="G20" s="29"/>
      <c r="H20" s="23"/>
      <c r="I20" s="28"/>
      <c r="J20" s="28"/>
      <c r="K20" s="28"/>
      <c r="L20" s="29"/>
      <c r="M20" s="23"/>
      <c r="N20" s="28"/>
      <c r="O20" s="28"/>
      <c r="P20" s="28"/>
      <c r="Q20" s="29"/>
      <c r="V20" s="32"/>
      <c r="AN20" s="32"/>
    </row>
    <row r="21" spans="1:40" ht="13.5" customHeight="1" x14ac:dyDescent="0.25">
      <c r="A21" s="45">
        <v>2023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</row>
    <row r="22" spans="1:40" ht="9" customHeight="1" x14ac:dyDescent="0.25">
      <c r="A22" s="15">
        <v>1</v>
      </c>
      <c r="B22" s="16"/>
      <c r="C22" s="11" t="s">
        <v>3</v>
      </c>
      <c r="D22" s="36">
        <f>'dati assoluti'!D22/'dati assoluti'!$G22*100</f>
        <v>57.077453747256193</v>
      </c>
      <c r="E22" s="36">
        <f>'dati assoluti'!E22/'dati assoluti'!$G22*100</f>
        <v>5.174035747883349</v>
      </c>
      <c r="F22" s="36">
        <f>'dati assoluti'!F22/'dati assoluti'!$G22*100</f>
        <v>37.748510504860455</v>
      </c>
      <c r="G22" s="37">
        <f>'dati assoluti'!G22/'dati assoluti'!$G22*100</f>
        <v>100</v>
      </c>
      <c r="H22" s="21"/>
      <c r="I22" s="36">
        <f>'dati assoluti'!I22/'dati assoluti'!$L22*100</f>
        <v>45.472977254007475</v>
      </c>
      <c r="J22" s="36">
        <f>'dati assoluti'!J22/'dati assoluti'!$L22*100</f>
        <v>19.761768991953367</v>
      </c>
      <c r="K22" s="36">
        <f>'dati assoluti'!K22/'dati assoluti'!$L22*100</f>
        <v>34.765253754039158</v>
      </c>
      <c r="L22" s="37">
        <f>'dati assoluti'!L22/'dati assoluti'!$L22*100</f>
        <v>100</v>
      </c>
      <c r="M22" s="21"/>
      <c r="N22" s="36">
        <f>'dati assoluti'!N22/'dati assoluti'!$Q22*100</f>
        <v>51.304841149773075</v>
      </c>
      <c r="O22" s="36">
        <f>'dati assoluti'!O22/'dati assoluti'!$Q22*100</f>
        <v>12.430660615229449</v>
      </c>
      <c r="P22" s="36">
        <f>'dati assoluti'!P22/'dati assoluti'!$Q22*100</f>
        <v>36.264498234997475</v>
      </c>
      <c r="Q22" s="37">
        <f>'dati assoluti'!Q22/'dati assoluti'!$Q22*100</f>
        <v>100</v>
      </c>
      <c r="V22" s="32"/>
      <c r="AN22" s="32"/>
    </row>
    <row r="23" spans="1:40" ht="9" customHeight="1" x14ac:dyDescent="0.25">
      <c r="A23" s="15">
        <v>2</v>
      </c>
      <c r="B23" s="16"/>
      <c r="C23" s="11" t="s">
        <v>2</v>
      </c>
      <c r="D23" s="36">
        <f>'dati assoluti'!D23/'dati assoluti'!$G23*100</f>
        <v>48.264055331096351</v>
      </c>
      <c r="E23" s="36">
        <f>'dati assoluti'!E23/'dati assoluti'!$G23*100</f>
        <v>5.1701705129083066</v>
      </c>
      <c r="F23" s="36">
        <f>'dati assoluti'!F23/'dati assoluti'!$G23*100</f>
        <v>46.565774155995342</v>
      </c>
      <c r="G23" s="37">
        <f>'dati assoluti'!G23/'dati assoluti'!$G23*100</f>
        <v>100</v>
      </c>
      <c r="H23" s="21"/>
      <c r="I23" s="36">
        <f>'dati assoluti'!I23/'dati assoluti'!$L23*100</f>
        <v>33.426079109640547</v>
      </c>
      <c r="J23" s="36">
        <f>'dati assoluti'!J23/'dati assoluti'!$L23*100</f>
        <v>19.311174612723718</v>
      </c>
      <c r="K23" s="36">
        <f>'dati assoluti'!K23/'dati assoluti'!$L23*100</f>
        <v>47.262746277635735</v>
      </c>
      <c r="L23" s="37">
        <f>'dati assoluti'!L23/'dati assoluti'!$L23*100</f>
        <v>100</v>
      </c>
      <c r="M23" s="21"/>
      <c r="N23" s="36">
        <f>'dati assoluti'!N23/'dati assoluti'!$Q23*100</f>
        <v>41.192071968746639</v>
      </c>
      <c r="O23" s="36">
        <f>'dati assoluti'!O23/'dati assoluti'!$Q23*100</f>
        <v>11.909967384681552</v>
      </c>
      <c r="P23" s="36">
        <f>'dati assoluti'!P23/'dati assoluti'!$Q23*100</f>
        <v>46.897960646571804</v>
      </c>
      <c r="Q23" s="37">
        <f>'dati assoluti'!Q23/'dati assoluti'!$Q23*100</f>
        <v>100</v>
      </c>
      <c r="V23" s="32"/>
      <c r="AN23" s="32"/>
    </row>
    <row r="24" spans="1:40" ht="9" customHeight="1" x14ac:dyDescent="0.25">
      <c r="A24" s="15">
        <v>3</v>
      </c>
      <c r="B24" s="16"/>
      <c r="C24" s="12" t="s">
        <v>19</v>
      </c>
      <c r="D24" s="36">
        <f>'dati assoluti'!D24/'dati assoluti'!$G24*100</f>
        <v>0.48350054393811193</v>
      </c>
      <c r="E24" s="36">
        <f>'dati assoluti'!E24/'dati assoluti'!$G24*100</f>
        <v>0.71316330230871516</v>
      </c>
      <c r="F24" s="36">
        <f>'dati assoluti'!F24/'dati assoluti'!$G24*100</f>
        <v>98.803336153753179</v>
      </c>
      <c r="G24" s="37">
        <f>'dati assoluti'!G24/'dati assoluti'!$G24*100</f>
        <v>100</v>
      </c>
      <c r="H24" s="21"/>
      <c r="I24" s="36">
        <f>'dati assoluti'!I24/'dati assoluti'!$L24*100</f>
        <v>0.96116878123798533</v>
      </c>
      <c r="J24" s="36">
        <f>'dati assoluti'!J24/'dati assoluti'!$L24*100</f>
        <v>2.6528258362168398</v>
      </c>
      <c r="K24" s="36">
        <f>'dati assoluti'!K24/'dati assoluti'!$L24*100</f>
        <v>96.386005382545164</v>
      </c>
      <c r="L24" s="37">
        <f>'dati assoluti'!L24/'dati assoluti'!$L24*100</f>
        <v>100</v>
      </c>
      <c r="M24" s="21"/>
      <c r="N24" s="36">
        <f>'dati assoluti'!N24/'dati assoluti'!$Q24*100</f>
        <v>0.71535207763125153</v>
      </c>
      <c r="O24" s="36">
        <f>'dati assoluti'!O24/'dati assoluti'!$Q24*100</f>
        <v>1.6546404578253298</v>
      </c>
      <c r="P24" s="36">
        <f>'dati assoluti'!P24/'dati assoluti'!$Q24*100</f>
        <v>97.630007464543425</v>
      </c>
      <c r="Q24" s="37">
        <f>'dati assoluti'!Q24/'dati assoluti'!$Q24*100</f>
        <v>100</v>
      </c>
      <c r="V24" s="32"/>
      <c r="AN24" s="32"/>
    </row>
    <row r="25" spans="1:40" ht="9" customHeight="1" x14ac:dyDescent="0.25">
      <c r="A25" s="15">
        <v>4</v>
      </c>
      <c r="B25" s="16"/>
      <c r="C25" s="11" t="s">
        <v>14</v>
      </c>
      <c r="D25" s="36">
        <f>'dati assoluti'!D25/'dati assoluti'!$G25*100</f>
        <v>1.9419033862943347</v>
      </c>
      <c r="E25" s="36">
        <f>'dati assoluti'!E25/'dati assoluti'!$G25*100</f>
        <v>2.6640988605360292</v>
      </c>
      <c r="F25" s="36">
        <f>'dati assoluti'!F25/'dati assoluti'!$G25*100</f>
        <v>95.393997753169629</v>
      </c>
      <c r="G25" s="37">
        <f>'dati assoluti'!G25/'dati assoluti'!$G25*100</f>
        <v>100</v>
      </c>
      <c r="H25" s="21"/>
      <c r="I25" s="36">
        <f>'dati assoluti'!I25/'dati assoluti'!$L25*100</f>
        <v>4.4444444444444446</v>
      </c>
      <c r="J25" s="36">
        <f>'dati assoluti'!J25/'dati assoluti'!$L25*100</f>
        <v>13.753753753753752</v>
      </c>
      <c r="K25" s="36">
        <f>'dati assoluti'!K25/'dati assoluti'!$L25*100</f>
        <v>81.801801801801801</v>
      </c>
      <c r="L25" s="37">
        <f>'dati assoluti'!L25/'dati assoluti'!$L25*100</f>
        <v>100</v>
      </c>
      <c r="M25" s="21"/>
      <c r="N25" s="36">
        <f>'dati assoluti'!N25/'dati assoluti'!$Q25*100</f>
        <v>3.2348149872003726</v>
      </c>
      <c r="O25" s="36">
        <f>'dati assoluti'!O25/'dati assoluti'!$Q25*100</f>
        <v>8.3934527965247074</v>
      </c>
      <c r="P25" s="36">
        <f>'dati assoluti'!P25/'dati assoluti'!$Q25*100</f>
        <v>88.371732216274921</v>
      </c>
      <c r="Q25" s="37">
        <f>'dati assoluti'!Q25/'dati assoluti'!$Q25*100</f>
        <v>100</v>
      </c>
      <c r="V25" s="32"/>
      <c r="AN25" s="32"/>
    </row>
    <row r="26" spans="1:40" ht="9" customHeight="1" x14ac:dyDescent="0.25">
      <c r="A26" s="15">
        <v>5</v>
      </c>
      <c r="B26" s="16"/>
      <c r="C26" s="12" t="s">
        <v>4</v>
      </c>
      <c r="D26" s="36">
        <f>'dati assoluti'!D26/'dati assoluti'!$G26*100</f>
        <v>58.122503328894801</v>
      </c>
      <c r="E26" s="36">
        <f>'dati assoluti'!E26/'dati assoluti'!$G26*100</f>
        <v>2.4467376830892142</v>
      </c>
      <c r="F26" s="36">
        <f>'dati assoluti'!F26/'dati assoluti'!$G26*100</f>
        <v>39.430758988015981</v>
      </c>
      <c r="G26" s="37">
        <f>'dati assoluti'!G26/'dati assoluti'!$G26*100</f>
        <v>100</v>
      </c>
      <c r="H26" s="21"/>
      <c r="I26" s="36">
        <f>'dati assoluti'!I26/'dati assoluti'!$L26*100</f>
        <v>30.793991416309012</v>
      </c>
      <c r="J26" s="36">
        <f>'dati assoluti'!J26/'dati assoluti'!$L26*100</f>
        <v>16.121244635193133</v>
      </c>
      <c r="K26" s="36">
        <f>'dati assoluti'!K26/'dati assoluti'!$L26*100</f>
        <v>53.084763948497859</v>
      </c>
      <c r="L26" s="37">
        <f>'dati assoluti'!L26/'dati assoluti'!$L26*100</f>
        <v>100</v>
      </c>
      <c r="M26" s="21"/>
      <c r="N26" s="36">
        <f>'dati assoluti'!N26/'dati assoluti'!$Q26*100</f>
        <v>47.658175842235003</v>
      </c>
      <c r="O26" s="36">
        <f>'dati assoluti'!O26/'dati assoluti'!$Q26*100</f>
        <v>7.6828266228430575</v>
      </c>
      <c r="P26" s="36">
        <f>'dati assoluti'!P26/'dati assoluti'!$Q26*100</f>
        <v>44.658997534921937</v>
      </c>
      <c r="Q26" s="37">
        <f>'dati assoluti'!Q26/'dati assoluti'!$Q26*100</f>
        <v>100</v>
      </c>
      <c r="V26" s="32"/>
      <c r="AN26" s="32"/>
    </row>
    <row r="27" spans="1:40" ht="9" customHeight="1" x14ac:dyDescent="0.25">
      <c r="A27" s="15">
        <v>6</v>
      </c>
      <c r="B27" s="16"/>
      <c r="C27" s="12" t="s">
        <v>18</v>
      </c>
      <c r="D27" s="36">
        <f>'dati assoluti'!D27/'dati assoluti'!$G27*100</f>
        <v>47.445387254016971</v>
      </c>
      <c r="E27" s="36">
        <f>'dati assoluti'!E27/'dati assoluti'!$G27*100</f>
        <v>4.3329120779924173</v>
      </c>
      <c r="F27" s="36">
        <f>'dati assoluti'!F27/'dati assoluti'!$G27*100</f>
        <v>48.221700667990611</v>
      </c>
      <c r="G27" s="37">
        <f>'dati assoluti'!G27/'dati assoluti'!$G27*100</f>
        <v>100</v>
      </c>
      <c r="H27" s="21"/>
      <c r="I27" s="36">
        <f>'dati assoluti'!I27/'dati assoluti'!$L27*100</f>
        <v>16.230867346938776</v>
      </c>
      <c r="J27" s="36">
        <f>'dati assoluti'!J27/'dati assoluti'!$L27*100</f>
        <v>9.6938775510204085</v>
      </c>
      <c r="K27" s="36">
        <f>'dati assoluti'!K27/'dati assoluti'!$L27*100</f>
        <v>74.075255102040813</v>
      </c>
      <c r="L27" s="37">
        <f>'dati assoluti'!L27/'dati assoluti'!$L27*100</f>
        <v>100</v>
      </c>
      <c r="M27" s="21"/>
      <c r="N27" s="36">
        <f>'dati assoluti'!N27/'dati assoluti'!$Q27*100</f>
        <v>36.161383285302598</v>
      </c>
      <c r="O27" s="36">
        <f>'dati assoluti'!O27/'dati assoluti'!$Q27*100</f>
        <v>6.2708933717579258</v>
      </c>
      <c r="P27" s="36">
        <f>'dati assoluti'!P27/'dati assoluti'!$Q27*100</f>
        <v>57.56772334293948</v>
      </c>
      <c r="Q27" s="37">
        <f>'dati assoluti'!Q27/'dati assoluti'!$Q27*100</f>
        <v>100</v>
      </c>
      <c r="V27" s="32"/>
      <c r="AN27" s="32"/>
    </row>
    <row r="28" spans="1:40" ht="9" customHeight="1" x14ac:dyDescent="0.25">
      <c r="A28" s="15">
        <v>7</v>
      </c>
      <c r="B28" s="16"/>
      <c r="C28" s="13" t="s">
        <v>5</v>
      </c>
      <c r="D28" s="36">
        <f>'dati assoluti'!D28/'dati assoluti'!$G28*100</f>
        <v>57.347328244274806</v>
      </c>
      <c r="E28" s="36">
        <f>'dati assoluti'!E28/'dati assoluti'!$G28*100</f>
        <v>1.8320610687022902</v>
      </c>
      <c r="F28" s="36">
        <f>'dati assoluti'!F28/'dati assoluti'!$G28*100</f>
        <v>40.820610687022899</v>
      </c>
      <c r="G28" s="37">
        <f>'dati assoluti'!G28/'dati assoluti'!$G28*100</f>
        <v>100</v>
      </c>
      <c r="H28" s="21"/>
      <c r="I28" s="36">
        <f>'dati assoluti'!I28/'dati assoluti'!$L28*100</f>
        <v>21.337579617834397</v>
      </c>
      <c r="J28" s="36">
        <f>'dati assoluti'!J28/'dati assoluti'!$L28*100</f>
        <v>8.4571832979476298</v>
      </c>
      <c r="K28" s="36">
        <f>'dati assoluti'!K28/'dati assoluti'!$L28*100</f>
        <v>70.20523708421797</v>
      </c>
      <c r="L28" s="37">
        <f>'dati assoluti'!L28/'dati assoluti'!$L28*100</f>
        <v>100</v>
      </c>
      <c r="M28" s="21"/>
      <c r="N28" s="36">
        <f>'dati assoluti'!N28/'dati assoluti'!$Q28*100</f>
        <v>44.730969501611703</v>
      </c>
      <c r="O28" s="36">
        <f>'dati assoluti'!O28/'dati assoluti'!$Q28*100</f>
        <v>4.1532358046119517</v>
      </c>
      <c r="P28" s="36">
        <f>'dati assoluti'!P28/'dati assoluti'!$Q28*100</f>
        <v>51.115794693776337</v>
      </c>
      <c r="Q28" s="37">
        <f>'dati assoluti'!Q28/'dati assoluti'!$Q28*100</f>
        <v>100</v>
      </c>
      <c r="V28" s="32"/>
      <c r="AN28" s="32"/>
    </row>
    <row r="29" spans="1:40" ht="9" customHeight="1" x14ac:dyDescent="0.25">
      <c r="A29" s="15">
        <v>8</v>
      </c>
      <c r="B29" s="16"/>
      <c r="C29" s="11" t="s">
        <v>15</v>
      </c>
      <c r="D29" s="36">
        <f>'dati assoluti'!D29/'dati assoluti'!$G29*100</f>
        <v>64.22080107707842</v>
      </c>
      <c r="E29" s="36">
        <f>'dati assoluti'!E29/'dati assoluti'!$G29*100</f>
        <v>4.0053853921238645</v>
      </c>
      <c r="F29" s="36">
        <f>'dati assoluti'!F29/'dati assoluti'!$G29*100</f>
        <v>31.77381353079771</v>
      </c>
      <c r="G29" s="37">
        <f>'dati assoluti'!G29/'dati assoluti'!$G29*100</f>
        <v>100</v>
      </c>
      <c r="H29" s="21"/>
      <c r="I29" s="36">
        <f>'dati assoluti'!I29/'dati assoluti'!$L29*100</f>
        <v>64.686076450782338</v>
      </c>
      <c r="J29" s="36">
        <f>'dati assoluti'!J29/'dati assoluti'!$L29*100</f>
        <v>16.934046345811051</v>
      </c>
      <c r="K29" s="36">
        <f>'dati assoluti'!K29/'dati assoluti'!$L29*100</f>
        <v>18.379877203406615</v>
      </c>
      <c r="L29" s="37">
        <f>'dati assoluti'!L29/'dati assoluti'!$L29*100</f>
        <v>100</v>
      </c>
      <c r="M29" s="21"/>
      <c r="N29" s="36">
        <f>'dati assoluti'!N29/'dati assoluti'!$Q29*100</f>
        <v>64.51371571072319</v>
      </c>
      <c r="O29" s="36">
        <f>'dati assoluti'!O29/'dati assoluti'!$Q29*100</f>
        <v>12.144638403990026</v>
      </c>
      <c r="P29" s="36">
        <f>'dati assoluti'!P29/'dati assoluti'!$Q29*100</f>
        <v>23.341645885286784</v>
      </c>
      <c r="Q29" s="37">
        <f>'dati assoluti'!Q29/'dati assoluti'!$Q29*100</f>
        <v>100</v>
      </c>
      <c r="V29" s="32"/>
      <c r="AN29" s="32"/>
    </row>
    <row r="30" spans="1:40" ht="9" customHeight="1" x14ac:dyDescent="0.25">
      <c r="A30" s="15">
        <v>9</v>
      </c>
      <c r="B30" s="16"/>
      <c r="C30" s="11" t="s">
        <v>22</v>
      </c>
      <c r="D30" s="36">
        <f>'dati assoluti'!D30/'dati assoluti'!$G30*100</f>
        <v>60.848186846957589</v>
      </c>
      <c r="E30" s="36">
        <f>'dati assoluti'!E30/'dati assoluti'!$G30*100</f>
        <v>2.1511985248924401</v>
      </c>
      <c r="F30" s="36">
        <f>'dati assoluti'!F30/'dati assoluti'!$G30*100</f>
        <v>37.000614628149968</v>
      </c>
      <c r="G30" s="37">
        <f>'dati assoluti'!G30/'dati assoluti'!$G30*100</f>
        <v>100</v>
      </c>
      <c r="H30" s="21"/>
      <c r="I30" s="36">
        <f>'dati assoluti'!I30/'dati assoluti'!$L30*100</f>
        <v>51.175364362952514</v>
      </c>
      <c r="J30" s="36">
        <f>'dati assoluti'!J30/'dati assoluti'!$L30*100</f>
        <v>36.013164080865067</v>
      </c>
      <c r="K30" s="36">
        <f>'dati assoluti'!K30/'dati assoluti'!$L30*100</f>
        <v>12.811471556182417</v>
      </c>
      <c r="L30" s="37">
        <f>'dati assoluti'!L30/'dati assoluti'!$L30*100</f>
        <v>100</v>
      </c>
      <c r="M30" s="21"/>
      <c r="N30" s="36">
        <f>'dati assoluti'!N30/'dati assoluti'!$Q30*100</f>
        <v>53.851385818738308</v>
      </c>
      <c r="O30" s="36">
        <f>'dati assoluti'!O30/'dati assoluti'!$Q30*100</f>
        <v>26.645128379527289</v>
      </c>
      <c r="P30" s="36">
        <f>'dati assoluti'!P30/'dati assoluti'!$Q30*100</f>
        <v>19.503485801734399</v>
      </c>
      <c r="Q30" s="37">
        <f>'dati assoluti'!Q30/'dati assoluti'!$Q30*100</f>
        <v>100</v>
      </c>
      <c r="V30" s="32"/>
      <c r="AN30" s="32"/>
    </row>
    <row r="31" spans="1:40" ht="9" customHeight="1" x14ac:dyDescent="0.25">
      <c r="A31" s="15">
        <v>10</v>
      </c>
      <c r="B31" s="16"/>
      <c r="C31" s="13" t="s">
        <v>20</v>
      </c>
      <c r="D31" s="36">
        <f>'dati assoluti'!D31/'dati assoluti'!$G31*100</f>
        <v>56.082474226804123</v>
      </c>
      <c r="E31" s="36">
        <f>'dati assoluti'!E31/'dati assoluti'!$G31*100</f>
        <v>5.0721649484536089</v>
      </c>
      <c r="F31" s="36">
        <f>'dati assoluti'!F31/'dati assoluti'!$G31*100</f>
        <v>38.845360824742272</v>
      </c>
      <c r="G31" s="37">
        <f>'dati assoluti'!G31/'dati assoluti'!$G31*100</f>
        <v>100</v>
      </c>
      <c r="H31" s="21"/>
      <c r="I31" s="36">
        <f>'dati assoluti'!I31/'dati assoluti'!$L31*100</f>
        <v>58.207183140397746</v>
      </c>
      <c r="J31" s="36">
        <f>'dati assoluti'!J31/'dati assoluti'!$L31*100</f>
        <v>15.078658355595131</v>
      </c>
      <c r="K31" s="36">
        <f>'dati assoluti'!K31/'dati assoluti'!$L31*100</f>
        <v>26.714158504007123</v>
      </c>
      <c r="L31" s="37">
        <f>'dati assoluti'!L31/'dati assoluti'!$L31*100</f>
        <v>100</v>
      </c>
      <c r="M31" s="21"/>
      <c r="N31" s="36">
        <f>'dati assoluti'!N31/'dati assoluti'!$Q31*100</f>
        <v>57.317915084570245</v>
      </c>
      <c r="O31" s="36">
        <f>'dati assoluti'!O31/'dati assoluti'!$Q31*100</f>
        <v>10.890576458405246</v>
      </c>
      <c r="P31" s="36">
        <f>'dati assoluti'!P31/'dati assoluti'!$Q31*100</f>
        <v>31.791508457024509</v>
      </c>
      <c r="Q31" s="37">
        <f>'dati assoluti'!Q31/'dati assoluti'!$Q31*100</f>
        <v>100</v>
      </c>
      <c r="V31" s="32"/>
      <c r="AN31" s="32"/>
    </row>
    <row r="32" spans="1:40" ht="9" customHeight="1" x14ac:dyDescent="0.25">
      <c r="A32" s="15"/>
      <c r="B32" s="16"/>
      <c r="C32" s="11"/>
      <c r="D32" s="36"/>
      <c r="E32" s="36"/>
      <c r="F32" s="36"/>
      <c r="G32" s="37"/>
      <c r="H32" s="21"/>
      <c r="I32" s="36"/>
      <c r="J32" s="36"/>
      <c r="K32" s="36"/>
      <c r="L32" s="37"/>
      <c r="M32" s="21"/>
      <c r="N32" s="36"/>
      <c r="O32" s="36"/>
      <c r="P32" s="36"/>
      <c r="Q32" s="37"/>
      <c r="W32" s="32"/>
    </row>
    <row r="33" spans="1:23" ht="9" customHeight="1" x14ac:dyDescent="0.25">
      <c r="A33" s="15"/>
      <c r="B33" s="16"/>
      <c r="C33" s="11" t="s">
        <v>13</v>
      </c>
      <c r="D33" s="36">
        <f>'dati assoluti'!D33/'dati assoluti'!$G33*100</f>
        <v>49.668809024134312</v>
      </c>
      <c r="E33" s="36">
        <f>'dati assoluti'!E33/'dati assoluti'!$G33*100</f>
        <v>6.210650577124869</v>
      </c>
      <c r="F33" s="36">
        <f>'dati assoluti'!F33/'dati assoluti'!$G33*100</f>
        <v>44.120540398740822</v>
      </c>
      <c r="G33" s="37">
        <f>'dati assoluti'!G33/'dati assoluti'!$G33*100</f>
        <v>100</v>
      </c>
      <c r="H33" s="21"/>
      <c r="I33" s="36">
        <f>'dati assoluti'!I33/'dati assoluti'!$L33*100</f>
        <v>35.953340265141669</v>
      </c>
      <c r="J33" s="36">
        <f>'dati assoluti'!J33/'dati assoluti'!$L33*100</f>
        <v>22.816480374317649</v>
      </c>
      <c r="K33" s="36">
        <f>'dati assoluti'!K33/'dati assoluti'!$L33*100</f>
        <v>41.230179360540681</v>
      </c>
      <c r="L33" s="37">
        <f>'dati assoluti'!L33/'dati assoluti'!$L33*100</f>
        <v>100</v>
      </c>
      <c r="M33" s="21"/>
      <c r="N33" s="36">
        <f>'dati assoluti'!N33/'dati assoluti'!$Q33*100</f>
        <v>42.779736257997122</v>
      </c>
      <c r="O33" s="36">
        <f>'dati assoluti'!O33/'dati assoluti'!$Q33*100</f>
        <v>14.5515080297689</v>
      </c>
      <c r="P33" s="36">
        <f>'dati assoluti'!P33/'dati assoluti'!$Q33*100</f>
        <v>42.668755712233974</v>
      </c>
      <c r="Q33" s="37">
        <f>'dati assoluti'!Q33/'dati assoluti'!$Q33*100</f>
        <v>100</v>
      </c>
      <c r="W33" s="32"/>
    </row>
    <row r="34" spans="1:23" ht="9" customHeight="1" x14ac:dyDescent="0.25">
      <c r="A34" s="15"/>
      <c r="B34" s="16"/>
      <c r="C34" s="11"/>
      <c r="D34" s="36"/>
      <c r="E34" s="36"/>
      <c r="F34" s="36"/>
      <c r="G34" s="37"/>
      <c r="H34" s="21"/>
      <c r="I34" s="36"/>
      <c r="J34" s="36"/>
      <c r="K34" s="36"/>
      <c r="L34" s="37"/>
      <c r="M34" s="21"/>
      <c r="N34" s="36"/>
      <c r="O34" s="36"/>
      <c r="P34" s="36"/>
      <c r="Q34" s="37"/>
      <c r="W34" s="32"/>
    </row>
    <row r="35" spans="1:23" ht="9" customHeight="1" x14ac:dyDescent="0.25">
      <c r="A35" s="15"/>
      <c r="B35" s="16"/>
      <c r="C35" s="9" t="s">
        <v>0</v>
      </c>
      <c r="D35" s="38">
        <f>'dati assoluti'!D35/'dati assoluti'!$G35*100</f>
        <v>45.129732885122486</v>
      </c>
      <c r="E35" s="38">
        <f>'dati assoluti'!E35/'dati assoluti'!$G35*100</f>
        <v>4.4878117514442719</v>
      </c>
      <c r="F35" s="38">
        <f>'dati assoluti'!F35/'dati assoluti'!$G35*100</f>
        <v>50.382455363433245</v>
      </c>
      <c r="G35" s="39">
        <f>'dati assoluti'!G35/'dati assoluti'!$G35*100</f>
        <v>100</v>
      </c>
      <c r="H35" s="43"/>
      <c r="I35" s="38">
        <f>'dati assoluti'!I35/'dati assoluti'!$L35*100</f>
        <v>33.844976314101899</v>
      </c>
      <c r="J35" s="38">
        <f>'dati assoluti'!J35/'dati assoluti'!$L35*100</f>
        <v>18.484309385407833</v>
      </c>
      <c r="K35" s="38">
        <f>'dati assoluti'!K35/'dati assoluti'!$L35*100</f>
        <v>47.670714300490268</v>
      </c>
      <c r="L35" s="39">
        <f>'dati assoluti'!L35/'dati assoluti'!$L35*100</f>
        <v>100</v>
      </c>
      <c r="M35" s="43"/>
      <c r="N35" s="38">
        <f>'dati assoluti'!N35/'dati assoluti'!$Q35*100</f>
        <v>39.564374617425017</v>
      </c>
      <c r="O35" s="38">
        <f>'dati assoluti'!O35/'dati assoluti'!$Q35*100</f>
        <v>11.390532544378699</v>
      </c>
      <c r="P35" s="38">
        <f>'dati assoluti'!P35/'dati assoluti'!$Q35*100</f>
        <v>49.045092838196283</v>
      </c>
      <c r="Q35" s="39">
        <f>'dati assoluti'!Q35/'dati assoluti'!$Q35*100</f>
        <v>100</v>
      </c>
      <c r="W35" s="32"/>
    </row>
    <row r="36" spans="1:23" ht="9" customHeight="1" x14ac:dyDescent="0.25">
      <c r="A36" s="17"/>
      <c r="B36" s="18"/>
      <c r="C36" s="19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W36" s="32"/>
    </row>
    <row r="37" spans="1:23" s="2" customFormat="1" ht="12" customHeight="1" x14ac:dyDescent="0.2">
      <c r="A37" s="8" t="s">
        <v>10</v>
      </c>
      <c r="E37" s="20"/>
      <c r="F37" s="20"/>
      <c r="G37" s="20"/>
      <c r="J37" s="20"/>
      <c r="M37" s="20"/>
      <c r="W37" s="33"/>
    </row>
    <row r="38" spans="1:23" s="2" customFormat="1" ht="18" customHeight="1" x14ac:dyDescent="0.2">
      <c r="A38" s="44" t="s">
        <v>17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W38" s="33"/>
    </row>
    <row r="39" spans="1:23" ht="9" customHeight="1" x14ac:dyDescent="0.25">
      <c r="M39" s="10"/>
      <c r="N39" s="10"/>
      <c r="W39" s="32"/>
    </row>
    <row r="40" spans="1:23" ht="9" customHeight="1" x14ac:dyDescent="0.25">
      <c r="M40" s="10"/>
      <c r="N40" s="10"/>
      <c r="W40" s="32"/>
    </row>
    <row r="41" spans="1:23" ht="9" customHeight="1" x14ac:dyDescent="0.25"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W41" s="32"/>
    </row>
    <row r="42" spans="1:23" ht="9" customHeight="1" x14ac:dyDescent="0.25"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W42" s="32"/>
    </row>
    <row r="43" spans="1:23" ht="9" customHeight="1" x14ac:dyDescent="0.25">
      <c r="M43" s="10"/>
      <c r="N43" s="10"/>
      <c r="W43" s="32"/>
    </row>
    <row r="44" spans="1:23" ht="9" customHeight="1" x14ac:dyDescent="0.25">
      <c r="M44" s="10"/>
      <c r="N44" s="10"/>
      <c r="W44" s="32"/>
    </row>
    <row r="45" spans="1:23" ht="9" customHeight="1" x14ac:dyDescent="0.25">
      <c r="M45" s="10"/>
      <c r="N45" s="10"/>
      <c r="W45" s="32"/>
    </row>
    <row r="46" spans="1:23" ht="9" customHeight="1" x14ac:dyDescent="0.25">
      <c r="M46" s="10"/>
      <c r="N46" s="10"/>
      <c r="W46" s="32"/>
    </row>
    <row r="47" spans="1:23" ht="9" customHeight="1" x14ac:dyDescent="0.25">
      <c r="C47" s="32"/>
      <c r="M47" s="10"/>
      <c r="N47" s="10"/>
      <c r="W47" s="32"/>
    </row>
    <row r="48" spans="1:23" ht="9" customHeight="1" x14ac:dyDescent="0.25">
      <c r="C48" s="32"/>
      <c r="M48" s="10"/>
      <c r="N48" s="10"/>
      <c r="W48" s="32"/>
    </row>
    <row r="49" spans="3:23" ht="9" customHeight="1" x14ac:dyDescent="0.25">
      <c r="C49" s="32"/>
      <c r="M49" s="10"/>
      <c r="N49" s="10"/>
      <c r="W49" s="32"/>
    </row>
    <row r="50" spans="3:23" ht="9" customHeight="1" x14ac:dyDescent="0.25">
      <c r="C50" s="32"/>
      <c r="M50" s="10"/>
      <c r="N50" s="10"/>
      <c r="W50" s="32"/>
    </row>
    <row r="51" spans="3:23" ht="9" customHeight="1" x14ac:dyDescent="0.25">
      <c r="C51" s="32"/>
      <c r="M51" s="10"/>
      <c r="N51" s="10"/>
      <c r="W51" s="32"/>
    </row>
    <row r="52" spans="3:23" ht="9" customHeight="1" x14ac:dyDescent="0.25">
      <c r="C52" s="32"/>
      <c r="M52" s="10"/>
      <c r="N52" s="10"/>
    </row>
    <row r="53" spans="3:23" ht="9" customHeight="1" x14ac:dyDescent="0.25">
      <c r="C53" s="32"/>
      <c r="M53" s="10"/>
      <c r="N53" s="10"/>
    </row>
    <row r="54" spans="3:23" ht="9" customHeight="1" x14ac:dyDescent="0.25">
      <c r="C54" s="32"/>
      <c r="M54" s="10"/>
      <c r="N54" s="10"/>
    </row>
    <row r="55" spans="3:23" ht="9" customHeight="1" x14ac:dyDescent="0.25">
      <c r="C55" s="32"/>
      <c r="M55" s="10"/>
      <c r="N55" s="10"/>
    </row>
    <row r="56" spans="3:23" ht="9" customHeight="1" x14ac:dyDescent="0.25">
      <c r="C56" s="32"/>
      <c r="M56" s="10"/>
      <c r="N56" s="10"/>
    </row>
    <row r="57" spans="3:23" ht="9" customHeight="1" x14ac:dyDescent="0.25">
      <c r="C57" s="32"/>
      <c r="M57" s="10"/>
      <c r="N57" s="10"/>
    </row>
    <row r="58" spans="3:23" ht="9" customHeight="1" x14ac:dyDescent="0.25">
      <c r="C58" s="32"/>
      <c r="M58" s="10"/>
      <c r="N58" s="10"/>
    </row>
    <row r="59" spans="3:23" ht="9" customHeight="1" x14ac:dyDescent="0.25">
      <c r="C59" s="32"/>
      <c r="M59" s="10"/>
      <c r="N59" s="10"/>
    </row>
    <row r="60" spans="3:23" ht="9" customHeight="1" x14ac:dyDescent="0.25">
      <c r="C60" s="32"/>
      <c r="M60" s="10"/>
      <c r="N60" s="10"/>
    </row>
    <row r="61" spans="3:23" ht="9" customHeight="1" x14ac:dyDescent="0.25">
      <c r="C61" s="32"/>
      <c r="M61" s="10"/>
      <c r="N61" s="10"/>
    </row>
    <row r="62" spans="3:23" ht="9" customHeight="1" x14ac:dyDescent="0.25">
      <c r="C62" s="32"/>
      <c r="M62" s="10"/>
      <c r="N62" s="10"/>
    </row>
    <row r="63" spans="3:23" ht="9" customHeight="1" x14ac:dyDescent="0.25">
      <c r="C63" s="32"/>
      <c r="M63" s="10"/>
      <c r="N63" s="10"/>
    </row>
    <row r="64" spans="3:23" ht="9" customHeight="1" x14ac:dyDescent="0.25">
      <c r="C64" s="32"/>
      <c r="M64" s="10"/>
      <c r="N64" s="10"/>
    </row>
    <row r="65" spans="3:14" ht="9" customHeight="1" x14ac:dyDescent="0.25">
      <c r="C65" s="32"/>
      <c r="M65" s="10"/>
      <c r="N65" s="10"/>
    </row>
    <row r="66" spans="3:14" ht="9" customHeight="1" x14ac:dyDescent="0.25">
      <c r="C66" s="32"/>
      <c r="M66" s="10"/>
      <c r="N66" s="10"/>
    </row>
    <row r="67" spans="3:14" ht="9" customHeight="1" x14ac:dyDescent="0.25">
      <c r="M67" s="10"/>
      <c r="N67" s="10"/>
    </row>
    <row r="68" spans="3:14" ht="9" customHeight="1" x14ac:dyDescent="0.25">
      <c r="M68" s="10"/>
      <c r="N68" s="10"/>
    </row>
    <row r="69" spans="3:14" ht="9" customHeight="1" x14ac:dyDescent="0.25">
      <c r="M69" s="10"/>
      <c r="N69" s="10"/>
    </row>
    <row r="70" spans="3:14" ht="9" customHeight="1" x14ac:dyDescent="0.25">
      <c r="M70" s="10"/>
      <c r="N70" s="10"/>
    </row>
    <row r="71" spans="3:14" ht="9" customHeight="1" x14ac:dyDescent="0.25">
      <c r="M71" s="10"/>
      <c r="N71" s="10"/>
    </row>
    <row r="72" spans="3:14" ht="9" customHeight="1" x14ac:dyDescent="0.25">
      <c r="M72" s="10"/>
      <c r="N72" s="10"/>
    </row>
    <row r="73" spans="3:14" ht="9" customHeight="1" x14ac:dyDescent="0.25">
      <c r="M73" s="10"/>
      <c r="N73" s="10"/>
    </row>
    <row r="74" spans="3:14" ht="9" customHeight="1" x14ac:dyDescent="0.25">
      <c r="M74" s="10"/>
      <c r="N74" s="10"/>
    </row>
    <row r="75" spans="3:14" ht="9" customHeight="1" x14ac:dyDescent="0.25">
      <c r="M75" s="10"/>
      <c r="N75" s="10"/>
    </row>
    <row r="76" spans="3:14" ht="9" customHeight="1" x14ac:dyDescent="0.25">
      <c r="M76" s="10"/>
      <c r="N76" s="10"/>
    </row>
    <row r="77" spans="3:14" ht="9" customHeight="1" x14ac:dyDescent="0.25">
      <c r="M77" s="10"/>
      <c r="N77" s="10"/>
    </row>
    <row r="78" spans="3:14" ht="9" customHeight="1" x14ac:dyDescent="0.25">
      <c r="M78" s="10"/>
      <c r="N78" s="10"/>
    </row>
    <row r="79" spans="3:14" ht="9" customHeight="1" x14ac:dyDescent="0.25">
      <c r="M79" s="10"/>
      <c r="N79" s="10"/>
    </row>
    <row r="80" spans="3:14" ht="9" customHeight="1" x14ac:dyDescent="0.25">
      <c r="M80" s="10"/>
      <c r="N80" s="10"/>
    </row>
    <row r="81" spans="13:14" ht="9" customHeight="1" x14ac:dyDescent="0.25">
      <c r="M81" s="10"/>
      <c r="N81" s="10"/>
    </row>
    <row r="82" spans="13:14" ht="9" customHeight="1" x14ac:dyDescent="0.25">
      <c r="M82" s="10"/>
      <c r="N82" s="10"/>
    </row>
    <row r="83" spans="13:14" ht="9" customHeight="1" x14ac:dyDescent="0.25">
      <c r="M83" s="10"/>
      <c r="N83" s="10"/>
    </row>
    <row r="84" spans="13:14" ht="9" customHeight="1" x14ac:dyDescent="0.25">
      <c r="M84" s="10"/>
      <c r="N84" s="10"/>
    </row>
    <row r="85" spans="13:14" ht="9" customHeight="1" x14ac:dyDescent="0.25">
      <c r="M85" s="10"/>
      <c r="N85" s="10"/>
    </row>
    <row r="86" spans="13:14" ht="9" customHeight="1" x14ac:dyDescent="0.25">
      <c r="M86" s="10"/>
      <c r="N86" s="10"/>
    </row>
    <row r="87" spans="13:14" ht="9" customHeight="1" x14ac:dyDescent="0.25">
      <c r="M87" s="10"/>
      <c r="N87" s="10"/>
    </row>
    <row r="88" spans="13:14" ht="9" customHeight="1" x14ac:dyDescent="0.25">
      <c r="M88" s="10"/>
      <c r="N88" s="10"/>
    </row>
    <row r="89" spans="13:14" ht="9" customHeight="1" x14ac:dyDescent="0.25">
      <c r="M89" s="10"/>
      <c r="N89" s="10"/>
    </row>
    <row r="90" spans="13:14" ht="9" customHeight="1" x14ac:dyDescent="0.25">
      <c r="M90" s="10"/>
      <c r="N90" s="10"/>
    </row>
    <row r="91" spans="13:14" ht="9" customHeight="1" x14ac:dyDescent="0.25">
      <c r="M91" s="10"/>
      <c r="N91" s="10"/>
    </row>
    <row r="92" spans="13:14" ht="9" customHeight="1" x14ac:dyDescent="0.25">
      <c r="M92" s="10"/>
      <c r="N92" s="10"/>
    </row>
    <row r="93" spans="13:14" ht="9" customHeight="1" x14ac:dyDescent="0.25">
      <c r="M93" s="10"/>
      <c r="N93" s="10"/>
    </row>
    <row r="94" spans="13:14" ht="9" customHeight="1" x14ac:dyDescent="0.25">
      <c r="M94" s="10"/>
      <c r="N94" s="10"/>
    </row>
    <row r="95" spans="13:14" ht="9" customHeight="1" x14ac:dyDescent="0.25">
      <c r="M95" s="10"/>
      <c r="N95" s="10"/>
    </row>
    <row r="96" spans="13:14" ht="9" customHeight="1" x14ac:dyDescent="0.25">
      <c r="M96" s="10"/>
      <c r="N96" s="10"/>
    </row>
    <row r="97" spans="13:14" ht="9" customHeight="1" x14ac:dyDescent="0.25">
      <c r="M97" s="10"/>
      <c r="N97" s="10"/>
    </row>
    <row r="98" spans="13:14" ht="9" customHeight="1" x14ac:dyDescent="0.25">
      <c r="M98" s="10"/>
      <c r="N98" s="10"/>
    </row>
    <row r="99" spans="13:14" ht="9" customHeight="1" x14ac:dyDescent="0.25">
      <c r="M99" s="10"/>
      <c r="N99" s="10"/>
    </row>
    <row r="100" spans="13:14" ht="9" customHeight="1" x14ac:dyDescent="0.25">
      <c r="M100" s="10"/>
      <c r="N100" s="10"/>
    </row>
    <row r="101" spans="13:14" ht="9" customHeight="1" x14ac:dyDescent="0.25">
      <c r="M101" s="10"/>
      <c r="N101" s="10"/>
    </row>
    <row r="102" spans="13:14" ht="9" customHeight="1" x14ac:dyDescent="0.25">
      <c r="M102" s="10"/>
      <c r="N102" s="10"/>
    </row>
    <row r="103" spans="13:14" ht="9" customHeight="1" x14ac:dyDescent="0.25">
      <c r="M103" s="10"/>
      <c r="N103" s="10"/>
    </row>
    <row r="104" spans="13:14" ht="9" customHeight="1" x14ac:dyDescent="0.25">
      <c r="M104" s="10"/>
      <c r="N104" s="10"/>
    </row>
    <row r="105" spans="13:14" ht="9" customHeight="1" x14ac:dyDescent="0.25">
      <c r="M105" s="10"/>
      <c r="N105" s="10"/>
    </row>
    <row r="106" spans="13:14" ht="9" customHeight="1" x14ac:dyDescent="0.25">
      <c r="M106" s="10"/>
      <c r="N106" s="10"/>
    </row>
    <row r="107" spans="13:14" ht="9" customHeight="1" x14ac:dyDescent="0.25">
      <c r="M107" s="10"/>
      <c r="N107" s="10"/>
    </row>
    <row r="108" spans="13:14" ht="9" customHeight="1" x14ac:dyDescent="0.25">
      <c r="M108" s="10"/>
      <c r="N108" s="10"/>
    </row>
    <row r="109" spans="13:14" ht="9" customHeight="1" x14ac:dyDescent="0.25">
      <c r="M109" s="10"/>
      <c r="N109" s="10"/>
    </row>
    <row r="110" spans="13:14" ht="9" customHeight="1" x14ac:dyDescent="0.25">
      <c r="M110" s="10"/>
      <c r="N110" s="10"/>
    </row>
    <row r="111" spans="13:14" ht="9" customHeight="1" x14ac:dyDescent="0.25">
      <c r="M111" s="10"/>
      <c r="N111" s="10"/>
    </row>
    <row r="112" spans="13:14" ht="9" customHeight="1" x14ac:dyDescent="0.25">
      <c r="M112" s="10"/>
      <c r="N112" s="10"/>
    </row>
    <row r="113" spans="13:14" ht="9" customHeight="1" x14ac:dyDescent="0.25">
      <c r="M113" s="10"/>
      <c r="N113" s="10"/>
    </row>
    <row r="114" spans="13:14" ht="9" customHeight="1" x14ac:dyDescent="0.25">
      <c r="M114" s="10"/>
      <c r="N114" s="10"/>
    </row>
    <row r="115" spans="13:14" ht="9" customHeight="1" x14ac:dyDescent="0.25">
      <c r="M115" s="10"/>
      <c r="N115" s="10"/>
    </row>
    <row r="116" spans="13:14" ht="9" customHeight="1" x14ac:dyDescent="0.25">
      <c r="M116" s="10"/>
      <c r="N116" s="10"/>
    </row>
    <row r="117" spans="13:14" ht="9" customHeight="1" x14ac:dyDescent="0.25">
      <c r="M117" s="10"/>
      <c r="N117" s="10"/>
    </row>
    <row r="118" spans="13:14" ht="9" customHeight="1" x14ac:dyDescent="0.25">
      <c r="M118" s="10"/>
      <c r="N118" s="10"/>
    </row>
    <row r="119" spans="13:14" ht="9" customHeight="1" x14ac:dyDescent="0.25">
      <c r="M119" s="10"/>
      <c r="N119" s="10"/>
    </row>
    <row r="120" spans="13:14" ht="9" customHeight="1" x14ac:dyDescent="0.25">
      <c r="M120" s="10"/>
      <c r="N120" s="10"/>
    </row>
    <row r="121" spans="13:14" ht="9" customHeight="1" x14ac:dyDescent="0.25">
      <c r="M121" s="10"/>
      <c r="N121" s="10"/>
    </row>
    <row r="122" spans="13:14" ht="9" customHeight="1" x14ac:dyDescent="0.25">
      <c r="M122" s="10"/>
      <c r="N122" s="10"/>
    </row>
    <row r="123" spans="13:14" ht="9" customHeight="1" x14ac:dyDescent="0.25">
      <c r="M123" s="10"/>
      <c r="N123" s="10"/>
    </row>
    <row r="124" spans="13:14" ht="9" customHeight="1" x14ac:dyDescent="0.25">
      <c r="M124" s="10"/>
      <c r="N124" s="10"/>
    </row>
    <row r="125" spans="13:14" ht="9" customHeight="1" x14ac:dyDescent="0.25">
      <c r="M125" s="10"/>
      <c r="N125" s="10"/>
    </row>
    <row r="126" spans="13:14" ht="9" customHeight="1" x14ac:dyDescent="0.25">
      <c r="M126" s="10"/>
      <c r="N126" s="10"/>
    </row>
    <row r="127" spans="13:14" ht="9" customHeight="1" x14ac:dyDescent="0.25">
      <c r="M127" s="10"/>
      <c r="N127" s="10"/>
    </row>
    <row r="128" spans="13:14" ht="9" customHeight="1" x14ac:dyDescent="0.25">
      <c r="M128" s="10"/>
      <c r="N128" s="10"/>
    </row>
    <row r="129" spans="13:14" ht="9" customHeight="1" x14ac:dyDescent="0.25">
      <c r="M129" s="10"/>
      <c r="N129" s="10"/>
    </row>
    <row r="130" spans="13:14" ht="9" customHeight="1" x14ac:dyDescent="0.25">
      <c r="M130" s="10"/>
      <c r="N130" s="10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Fabio Massimo Rottino</cp:lastModifiedBy>
  <cp:lastPrinted>2012-03-13T14:08:42Z</cp:lastPrinted>
  <dcterms:created xsi:type="dcterms:W3CDTF">2012-02-13T11:48:51Z</dcterms:created>
  <dcterms:modified xsi:type="dcterms:W3CDTF">2025-10-27T11:39:31Z</dcterms:modified>
</cp:coreProperties>
</file>